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BBEA645-D877-432C-9D3C-700DE758F5D8}" xr6:coauthVersionLast="47" xr6:coauthVersionMax="47" xr10:uidLastSave="{00000000-0000-0000-0000-000000000000}"/>
  <bookViews>
    <workbookView xWindow="-120" yWindow="-120" windowWidth="29040" windowHeight="15720" tabRatio="692" xr2:uid="{00000000-000D-0000-FFFF-FFFF00000000}"/>
  </bookViews>
  <sheets>
    <sheet name="3.3.1" sheetId="51" r:id="rId1"/>
    <sheet name="3.3.2 Old" sheetId="113" state="hidden" r:id="rId2"/>
  </sheets>
  <definedNames>
    <definedName name="_xlnm._FilterDatabase" localSheetId="0" hidden="1">'3.3.1'!$A$4:$L$124</definedName>
    <definedName name="_xlnm._FilterDatabase" localSheetId="1" hidden="1">'3.3.2 Old'!$A$25:$M$25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13" l="1"/>
  <c r="I14" i="113"/>
  <c r="I10" i="113"/>
  <c r="I11" i="113"/>
  <c r="I12" i="113"/>
  <c r="I13" i="113"/>
  <c r="H5" i="113"/>
  <c r="G5" i="113"/>
  <c r="F5" i="113"/>
  <c r="E5" i="113"/>
  <c r="D5" i="113"/>
  <c r="C5" i="113"/>
  <c r="I5" i="113"/>
</calcChain>
</file>

<file path=xl/sharedStrings.xml><?xml version="1.0" encoding="utf-8"?>
<sst xmlns="http://schemas.openxmlformats.org/spreadsheetml/2006/main" count="1649" uniqueCount="768">
  <si>
    <t>2022-2023</t>
  </si>
  <si>
    <t>2021-2022</t>
  </si>
  <si>
    <t>2020-2021</t>
  </si>
  <si>
    <t>2019-2020</t>
  </si>
  <si>
    <t>2018-2019</t>
  </si>
  <si>
    <t>Sr. No.</t>
  </si>
  <si>
    <t>Electrical Engineering</t>
  </si>
  <si>
    <t>Sandeep Ushkewar</t>
  </si>
  <si>
    <t>Mohammed Juneduddin</t>
  </si>
  <si>
    <t>Mechanical Engineering</t>
  </si>
  <si>
    <t>Namra Joshi</t>
  </si>
  <si>
    <t>Year</t>
  </si>
  <si>
    <t>Bhushan Chaudhari</t>
  </si>
  <si>
    <t>Civil Engineering</t>
  </si>
  <si>
    <t>Yogesh Bafna</t>
  </si>
  <si>
    <t>Makarand Shahade</t>
  </si>
  <si>
    <t>Narayan Chandak</t>
  </si>
  <si>
    <t>Ashish Awate</t>
  </si>
  <si>
    <t>Shrikant Randhavane</t>
  </si>
  <si>
    <t>Umakant Mandawkar</t>
  </si>
  <si>
    <t>Bhushan Nandwalkar</t>
  </si>
  <si>
    <t>Vishal Moyal</t>
  </si>
  <si>
    <t>Bhushan Behede</t>
  </si>
  <si>
    <t>Yogesh Sonawane</t>
  </si>
  <si>
    <t>Cyber Safety Against Social Media Abusing</t>
  </si>
  <si>
    <t>Civil</t>
  </si>
  <si>
    <t>IT</t>
  </si>
  <si>
    <t>Electrical</t>
  </si>
  <si>
    <t>Mechanical</t>
  </si>
  <si>
    <t>International Conference on Research and Development in Civil Engineering</t>
  </si>
  <si>
    <t xml:space="preserve">3.3.1 Number of research papers published per teacher in the Journals notified on UGC website during the last five years
 </t>
  </si>
  <si>
    <t>Summary</t>
  </si>
  <si>
    <t>Total</t>
  </si>
  <si>
    <t>Faculty Count Year wise</t>
  </si>
  <si>
    <t>Academic Year</t>
  </si>
  <si>
    <t>Computer</t>
  </si>
  <si>
    <t>First Year</t>
  </si>
  <si>
    <t>Total count of Faculty without repeat</t>
  </si>
  <si>
    <t>Total Publications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</si>
  <si>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</si>
  <si>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</si>
  <si>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</si>
  <si>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</si>
  <si>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</si>
  <si>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</si>
  <si>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 /Digital Object Identifier (doi) number</t>
  </si>
  <si>
    <t>Link to website of the Journal</t>
  </si>
  <si>
    <t>Link to article / paper / abstract of the article</t>
  </si>
  <si>
    <t>Is it listed in UGC Care list/Scopus/Web of Science/other, mention</t>
  </si>
  <si>
    <t>Soil Fertility Detection and Crop Prediction using IoT and Machine Learning</t>
  </si>
  <si>
    <t>Information Technology</t>
  </si>
  <si>
    <t>International Journal of Membrane Science and Technology</t>
  </si>
  <si>
    <t>2410-1869</t>
  </si>
  <si>
    <t>https://cosmosscholars.com/phms/index.php/ijmst</t>
  </si>
  <si>
    <t>https://cosmosscholars.com/phms/index.php/ijmst/article/view/2855</t>
  </si>
  <si>
    <t>Yes</t>
  </si>
  <si>
    <t>FCM with Spatial Constraint Multi-Kernel Distance-Based Segmentation and Optimized Deep Learning for Flood Detection</t>
  </si>
  <si>
    <t>International Journal of Image and Graphics</t>
  </si>
  <si>
    <t>1793-6756</t>
  </si>
  <si>
    <t>https://www.worldscientific.com/worldscinet/ijig</t>
  </si>
  <si>
    <t>https://doi.org/10.1142/S0219467824500414</t>
  </si>
  <si>
    <t>Thermal Radiation and Magnetic Fields Effects on Nanofluids flowing through Stretch Sheet</t>
  </si>
  <si>
    <t>Chandu Koli</t>
  </si>
  <si>
    <t>Applied Science &amp; Humanities</t>
  </si>
  <si>
    <t>Journal of Computational Applied Mechanics</t>
  </si>
  <si>
    <t>2423-6713</t>
  </si>
  <si>
    <t>https://jcamech.ut.ac.ir/issue_11858_11859.html</t>
  </si>
  <si>
    <t>https://jcamech.ut.ac.ir/article_90917.html</t>
  </si>
  <si>
    <t>Conversion of Hazardous Diesel Soot Particles into a Novel Highly Efficient 3D Hydrogel for Solar Desalination and Wastewater Purification</t>
  </si>
  <si>
    <t>Shakeelur Raheman AR</t>
  </si>
  <si>
    <t>American Chemical Society (ACS Omega)</t>
  </si>
  <si>
    <t>2470-1343</t>
  </si>
  <si>
    <t>https://pubs.acs.org/</t>
  </si>
  <si>
    <t>https://pubs.acs.org/doi/10.1021/acsomega.2c07430</t>
  </si>
  <si>
    <t xml:space="preserve">Descriptive Handwritten Paper Grading System using NLP and Fuzzy Logic    </t>
  </si>
  <si>
    <t xml:space="preserve">Computer Engineering </t>
  </si>
  <si>
    <t xml:space="preserve">International Journal of Performability Engineering </t>
  </si>
  <si>
    <t>0973-1318</t>
  </si>
  <si>
    <t>http://www.ijpe-online.com/</t>
  </si>
  <si>
    <t>http://www.ijpe-online.com/EN/10.23940/ijpe.23.04.p6.273282</t>
  </si>
  <si>
    <t>A low-cost plant transpiration inspired 3D popsicle design for highly efficient solar desalination</t>
  </si>
  <si>
    <t>Desalination</t>
  </si>
  <si>
    <t>https://www.sciencedirect.com/science/article/abs/pii/S0011916423003636?via%3Dihub</t>
  </si>
  <si>
    <t>Workplace Communication: Efficacy and Challenges</t>
  </si>
  <si>
    <t>Dr. Rajiv Junne</t>
  </si>
  <si>
    <t>International Research Journal of Mangt. Sociology &amp; Humanities</t>
  </si>
  <si>
    <t>2277-9809</t>
  </si>
  <si>
    <t>http://www.irjmsh.com/</t>
  </si>
  <si>
    <t>http://www.irjmsh.com/abstractview/15768</t>
  </si>
  <si>
    <t>Review of Composite Desiccants and their properties for Rotary Dehumidifiers</t>
  </si>
  <si>
    <t>Bhushan C. Behede</t>
  </si>
  <si>
    <t xml:space="preserve">
European Chemical Bulletin</t>
  </si>
  <si>
    <t>2063-5346</t>
  </si>
  <si>
    <t>https://www.eurchembull.com/</t>
  </si>
  <si>
    <t>https://www.eurchembull.com/uploads/paper/c26d316ff80f2193bab2473a23efdd72.pdf</t>
  </si>
  <si>
    <t>Effect of nano materials for the nano fluids in solar thermal energy: A review on applications in solar collector</t>
  </si>
  <si>
    <t>Dr. Nilesh Salunke</t>
  </si>
  <si>
    <t>Materials Today: Proceedings</t>
  </si>
  <si>
    <t>2214-7853</t>
  </si>
  <si>
    <t>https://www.sciencedirect.com/science/article/abs/pii/S2214785323022459?via%3Dihub</t>
  </si>
  <si>
    <t>https://doi.org/10.1016/j.matpr.2023.04.344</t>
  </si>
  <si>
    <t>Multi objective optimization of diesel engine performance and emission characteristics using taguchi-grey relational analysis</t>
  </si>
  <si>
    <t>International Journal of Advanced Technology and Engineering Exploration</t>
  </si>
  <si>
    <t>2394-7454</t>
  </si>
  <si>
    <t>https://accentsjournals.org/journals1.php?journalsId=110</t>
  </si>
  <si>
    <t>https://www.accentsjournals.org/PaperDirectory/Journal/IJATEE/2023/3/5.pdf</t>
  </si>
  <si>
    <t>Phase change materials (PCMs) in solar still: - a review of use to improve productivity of still</t>
  </si>
  <si>
    <t>https://doi.org/10.1016/j.matpr.2023.04.499</t>
  </si>
  <si>
    <t>Optimization and Modelling of EGR rate and MIS for POME fuelled CRDI diesel engine</t>
  </si>
  <si>
    <t>Case Studies in Thermal Engineering</t>
  </si>
  <si>
    <t>2214-157X</t>
  </si>
  <si>
    <t>https://www.sciencedirect.com/journal/case-studies-in-thermal-engineering</t>
  </si>
  <si>
    <t>https://doi.org/10.1016/j.csite.2023.103170</t>
  </si>
  <si>
    <t>Thermal Analysis of vetical heated cylindrical surface employing V-shape fin surfaces</t>
  </si>
  <si>
    <t>Dattatraya Doifode</t>
  </si>
  <si>
    <t>Journal of Advance Zoology</t>
  </si>
  <si>
    <t>0253-7214</t>
  </si>
  <si>
    <t>http://jazindia.com/index.php/jaz</t>
  </si>
  <si>
    <t>http://jazindia.com/index.php/jaz/article/view/1196</t>
  </si>
  <si>
    <t>Nano-sized mesoporous biochar derived from biomass pyrolysis as electrochemical energy storage supercapacitor</t>
  </si>
  <si>
    <t>Shakeelur Raheman Ar</t>
  </si>
  <si>
    <t>Materials Science for Energy Technologies</t>
  </si>
  <si>
    <t>2589-2991</t>
  </si>
  <si>
    <t>https://www.sciencedirect.com/science/article/pii/S2589299121000719</t>
  </si>
  <si>
    <t>https://doi.org/10.1016/j.mset.2021.12.003</t>
  </si>
  <si>
    <t>Improved electrosorption performance using acid treated electrode scaffold in capacitive deionization</t>
  </si>
  <si>
    <t>Material Chemistry and Physics</t>
  </si>
  <si>
    <t>0254-0584</t>
  </si>
  <si>
    <t>https://www.sciencedirect.com/science/article/abs/pii/S0254058422001572</t>
  </si>
  <si>
    <t>https://doi.org/10.1016/j.matchemphys.2022.125851</t>
  </si>
  <si>
    <t>Ultra-High Energy Stored into Multi-Layered Functional Porous Carbon Tubes Enabled by High-Rate Intercalated Pseudocapacitance</t>
  </si>
  <si>
    <t>Carbon Trends</t>
  </si>
  <si>
    <t>2667-0569</t>
  </si>
  <si>
    <t>https://papers.ssrn.com/sol3/papers.cfm?abstract_id=3985145</t>
  </si>
  <si>
    <t>https://doi.org/10.1016/j.carbon.2022.02.042</t>
  </si>
  <si>
    <t>Norbornane Derived N-Doped Sp2 Carbon Framework as an Efficient Electrocatalyst for Oxygen Reduction Reaction and Hydrogen Evolution Reaction.</t>
  </si>
  <si>
    <t>Fuel (ELSEVIER-Science Direct)</t>
  </si>
  <si>
    <t>0016-2361</t>
  </si>
  <si>
    <t>https://www.sciencedirect.com/</t>
  </si>
  <si>
    <t>https://www.sciencedirect.com/science/article/abs/pii/S0016236122012716?via%3Dihub</t>
  </si>
  <si>
    <t>Current Progress in Thermochemical Conversion of Plastics into Jet-fuel Hydrocarbons and Recommendations for COVID-19 Waste Management.</t>
  </si>
  <si>
    <t>Process Safety and Environmental Protection (ELSEVIER-Science Direct)</t>
  </si>
  <si>
    <t>0957-5820</t>
  </si>
  <si>
    <t>https://www.sciencedirect.com/science/article/abs/pii/S095758202200739X?via%3Dihub</t>
  </si>
  <si>
    <t>Room Temperature Sputtered Aluminum-Doped ZnO Thin Film Transparent Electrode for Application in Solar Cells and for Low-Band-Gap Optoelectronic Devices</t>
  </si>
  <si>
    <t>Amol Badgujar</t>
  </si>
  <si>
    <t>ACS Omega</t>
  </si>
  <si>
    <t xml:space="preserve">2470-1343 </t>
  </si>
  <si>
    <t>http://pubs.acs.org/journal/acsodf?ref=pdf</t>
  </si>
  <si>
    <t>https://pubs.acs.org/doi/pdf/10.1021/acsomega.2c00830</t>
  </si>
  <si>
    <t>Role of Swarm Intelligence Algorithms on Secured Wireless Network Sensor Environment - A Comprehensive Review</t>
  </si>
  <si>
    <t>International Journal of Performability Engineering</t>
  </si>
  <si>
    <t>http://www.ijpe-online.com/EN/10.23940/ijpe.22.02.p3.92100</t>
  </si>
  <si>
    <t>Techno-economic assessment of manufacturing process in small scale industry to evaluate energy saving potential</t>
  </si>
  <si>
    <t>Hitesh Thakare</t>
  </si>
  <si>
    <t>Materials Today:
Proceedings</t>
  </si>
  <si>
    <t>https://doi.org/10.1016/j.matpr.2022.01.105</t>
  </si>
  <si>
    <t>Application of mixed level design of Taguchi method to counter flow vortex tube</t>
  </si>
  <si>
    <t>https://doi.org/10.1016/j.matpr.2021.12.444</t>
  </si>
  <si>
    <t>Computation of Mass Spring Damper System Using Matlab</t>
  </si>
  <si>
    <t>Gaurav Patil</t>
  </si>
  <si>
    <t>JOURNAL OF EAST CHINA UNIVERSITY OF SCIENCE AND TECHNOLOGY</t>
  </si>
  <si>
    <t>1006-3080</t>
  </si>
  <si>
    <t>http://hdlgdxxb.info/index.php/JE_CUST/article/view/282</t>
  </si>
  <si>
    <t>Comparative Analysis of Artificial Intelligent Controllers Based Intentional Islanding Algorithm for Distributed Energy Resources (DERs) in Disaster Management</t>
  </si>
  <si>
    <t>Ankush Kumar Mudholkar</t>
  </si>
  <si>
    <t>Electric Power Components and Systems</t>
  </si>
  <si>
    <t>1532-5016</t>
  </si>
  <si>
    <t>https://www.tandfonline.com/doi/abs/10.1080/15325008.2022.2132555?journalCode=uemp20</t>
  </si>
  <si>
    <t>Student Attendance Tracker to Notify the Teacher and Parent Using Machine Learning</t>
  </si>
  <si>
    <t>Journal of Harbin Institute of Technology</t>
  </si>
  <si>
    <t>0367-6234</t>
  </si>
  <si>
    <t>https://ijarsct.co.in/</t>
  </si>
  <si>
    <t>https://doi.org/10.11720/JHIT.54042022.5</t>
  </si>
  <si>
    <t>Analysis of Data Handling Challenges in Edge Computing</t>
  </si>
  <si>
    <t>Khalid Alfatmi</t>
  </si>
  <si>
    <t>http://www.ijpe-online.com/EN/10.23940/ijpe.22.03.p4.176187</t>
  </si>
  <si>
    <t>Determining Soil Fertility with the help of Capacitive Touch Sensor</t>
  </si>
  <si>
    <t>Compliance Engineering Journal</t>
  </si>
  <si>
    <t>0898-3577</t>
  </si>
  <si>
    <t>https://ijceng.com/index.php/volume-13-issue-3-2022/</t>
  </si>
  <si>
    <t>https://app.box.com/s/gekpscas8i8merg2xoofapiqoceyfy85</t>
  </si>
  <si>
    <t>Machine Learning Algorithms for Analysis and Prediction of Depression</t>
  </si>
  <si>
    <t>Mayuri Kulkarni</t>
  </si>
  <si>
    <t>SN Computer Science volume 3, Article number: 103
(2022)</t>
  </si>
  <si>
    <t>2661-8907</t>
  </si>
  <si>
    <t>https://link.springer.com/journal/42979</t>
  </si>
  <si>
    <t>https://link.springer.com/article/10.1007/s42979-021-00967-0</t>
  </si>
  <si>
    <t>Tribological study of sunflower TMP ester and silica nanoparticles additives for hydrodynamic journal bearing application under boundary lubrication condition</t>
  </si>
  <si>
    <t>Md Modassir Hussain</t>
  </si>
  <si>
    <t>Journal of Industrial Lubrication and Tribology</t>
  </si>
  <si>
    <t>0036-8792</t>
  </si>
  <si>
    <t>https://www.emerald.com/insight/publication/issn/0036-8792</t>
  </si>
  <si>
    <t>https://www.emerald.com/insight/content/doi/10.1108/ILT-08-2022-0251/full/html</t>
  </si>
  <si>
    <t>Automatic robot Manoeuvres detection using computer vision and deep learning techniques: a perspective of internet of robotics things (IoRT)</t>
  </si>
  <si>
    <t>Multimedia Tools and Applications</t>
  </si>
  <si>
    <t>1573-7721</t>
  </si>
  <si>
    <t>https://www.springer.com/journal/11042</t>
  </si>
  <si>
    <t>https://link.springer.com/article/10.1007/s11042-022-14253-5</t>
  </si>
  <si>
    <t>Alzheimer disease classification using tawny flamingo based deep convolutional neural networks via federated learning</t>
  </si>
  <si>
    <t xml:space="preserve">Umakant Mandawkar </t>
  </si>
  <si>
    <t>The Imaging Science Journal</t>
  </si>
  <si>
    <t>1368-2199</t>
  </si>
  <si>
    <t>https://www.tandfonline.com/journals/yims20</t>
  </si>
  <si>
    <t>https://www.tandfonline.com/doi/abs/10.1080/13682199.2023.2172524?journalCode=yims20</t>
  </si>
  <si>
    <t>Breast Cancer Pathological Image Classification Based on the Multiscale CNN Squeeze Model</t>
  </si>
  <si>
    <t>Computational Intelligence and Neuroscience</t>
  </si>
  <si>
    <t xml:space="preserve">1687-5265 </t>
  </si>
  <si>
    <t>https://www.hindawi.com/journals/cin/</t>
  </si>
  <si>
    <t>https://www.hindawi.com/journals/cin/2022/7075408/</t>
  </si>
  <si>
    <t>Compendious Characterization Studies on the Physio Mechanical Behaviour of Habara Plant Fiber Fortified Epoxy Composites</t>
  </si>
  <si>
    <t>Dr. Tushar Shinde</t>
  </si>
  <si>
    <t>SAE International</t>
  </si>
  <si>
    <t>2688-3627</t>
  </si>
  <si>
    <t>https://www.sae.org/</t>
  </si>
  <si>
    <t>https://www.sae.org/publications/technical-papers/content/2022-28-0538/</t>
  </si>
  <si>
    <t>Overcoming IoT security challenges using Machine Learning</t>
  </si>
  <si>
    <t>International Journal of Creative Research Thoughts</t>
  </si>
  <si>
    <t>2320-2882</t>
  </si>
  <si>
    <t>https://ijcrt.org/ugc%20approval.php</t>
  </si>
  <si>
    <t>https://ijcrt.org/papers/IJCRT22A6573.pdf</t>
  </si>
  <si>
    <t>Identification of IPC for Police Comlaint Using NLP</t>
  </si>
  <si>
    <t>https://ijcrt.org/papers/IJCRT22A6560.pdf</t>
  </si>
  <si>
    <t>AI Chatbot for Plant and Animal Disease Detection Using Convolutional Neural Network</t>
  </si>
  <si>
    <t>https://ijcrt.org/papers/IJCRT22A6557.pdf</t>
  </si>
  <si>
    <t>Detecting Cyberbullying Messages on Social Media</t>
  </si>
  <si>
    <t>https://ijcrt.org/papers/IJCRT22A6689.pdf</t>
  </si>
  <si>
    <t>Solar absorption refrigeration systems use productive thermal storage PCMs: Review</t>
  </si>
  <si>
    <t>Bhushan Patil, Dr. Nilesh Salunke, Dr. Vijay Diware</t>
  </si>
  <si>
    <t>Pratibha: International journal of Science, Spirituality, Buisness &amp; Technology (IJSSBT)</t>
  </si>
  <si>
    <t>2277-7261</t>
  </si>
  <si>
    <t>https://www.ijssbt.org/</t>
  </si>
  <si>
    <t>Crime Detection Approach Using Big Data Analytics and Machine Learning</t>
  </si>
  <si>
    <t xml:space="preserve">NeuroQuantology </t>
  </si>
  <si>
    <t>1303-5150</t>
  </si>
  <si>
    <t>https://www.neuroquantology.com/</t>
  </si>
  <si>
    <t>https://www.neuroquantology.com/open-access/Crime+Detection+Approach+Using+Big+Data++Analytics+and+Machine+Learning_2685/</t>
  </si>
  <si>
    <t>Energy-Efficient UART Design on FPGA Using Dynamic Voltage Scaling for Green Communication in Industrial Sector</t>
  </si>
  <si>
    <t>Wireless Communications and Mobile Computing</t>
  </si>
  <si>
    <t>1530-8677</t>
  </si>
  <si>
    <t>https://www.hindawi.com/journals/wcmc/</t>
  </si>
  <si>
    <t>https://www.hindawi.com/journals/wcmc/2022/4336647/</t>
  </si>
  <si>
    <t>Innovations in Water Treatment Technology in Colder Climates</t>
  </si>
  <si>
    <t>Deepak Singh Baghel</t>
  </si>
  <si>
    <t>European Chemical Bulletin</t>
  </si>
  <si>
    <t xml:space="preserve">https://www.eurchembull.com/ </t>
  </si>
  <si>
    <t xml:space="preserve">https://www.eurchembull.com/issue-content/innovations-in-water-treatment-technology-in-colder-climates-14352 </t>
  </si>
  <si>
    <t>Development of Flood Hydrograph for Ungauged Catchment using SUH Approach – A Case Study of Patalganga River Basin</t>
  </si>
  <si>
    <t>Deore Pratik</t>
  </si>
  <si>
    <t>NeuroQuantology</t>
  </si>
  <si>
    <t xml:space="preserve">https://www.neuroquantology.com/ </t>
  </si>
  <si>
    <t xml:space="preserve">https://www.neuroquantology.com/open-access/Development+of+Flood+Hydrograph+for+Un-gauged+Catchment+using+SUH+Approach+%25E2%2580%2593+A+Case+Study+of+Patalganga+River+Basin_12489/ </t>
  </si>
  <si>
    <t>Indian Civil Engineering Consultancies' Prospects for Global Expansion: Opportunities and Challenges</t>
  </si>
  <si>
    <t>Achal Agrawal</t>
  </si>
  <si>
    <t>Neuro Quantology</t>
  </si>
  <si>
    <t xml:space="preserve">https://www.neuroquantology.com/open-access/Indian+Civil+Engineering+Consultancies%2527+Prospects+for+Global+Expansion%253A+Opportunities+and+Challenges_12498/ </t>
  </si>
  <si>
    <t>Sisal Fiber as an Economical and Ecologically Sound Material</t>
  </si>
  <si>
    <t>Prerana Ikhar</t>
  </si>
  <si>
    <t xml:space="preserve">https://www.neuroquantology.com/open-access/Sisal+Fiber+as+an+Economical+and+Ecologically+Sound+Material_12513/ </t>
  </si>
  <si>
    <t>Assessment of Fly Ash Concrete Strength using Ultrasonic Pulse Velocity and Rebound Hammer</t>
  </si>
  <si>
    <t xml:space="preserve">https://www.neuroquantology.com/open-access/Assessment+of+Fly+Ash+Concrete+Strength+using+Ultrasonic+Pulse+Velocity+and+Rebound+Hammer_12514/ </t>
  </si>
  <si>
    <t>A Comprehensive Review of the Utilization of Copper Slag as a Partial Replacement for Sand in Cement Concrete: Environmental and Engineering Implications</t>
  </si>
  <si>
    <t xml:space="preserve">https://www.neuroquantology.com/open-access/A+Comprehensive+Review+of+the+Utilization+of+Copper+Slag+as+a+Partial+Replacement+for+Sand+in+Cement+Concrete%253A+Environmental+and+Engineering+Implications_12510/ </t>
  </si>
  <si>
    <t>Revolutionizing Structural Damage Identification and Health Monitoring in Civil Infrastructure with Deep Learning</t>
  </si>
  <si>
    <t>International Journal of Early Childhood Special Education</t>
  </si>
  <si>
    <t>1308-5581</t>
  </si>
  <si>
    <t xml:space="preserve">https://www.int-jecse.net/ </t>
  </si>
  <si>
    <t xml:space="preserve">https://www.int-jecse.net/article/Revolutionizing+Structural+Damage+Identification+and+Health+Monitoring+in+Civil+Infrastructure+with+Deep+Learning_6083/ </t>
  </si>
  <si>
    <t>Estimation of Non-Revenue water for irrigation systems: A compressive Review</t>
  </si>
  <si>
    <t xml:space="preserve">https://www.neuroquantology.com/open-access/Estimation+of+Non-Revenue+Water+for+Irrigation+Systems%253A+A+Comprehensive+Review_12511/ </t>
  </si>
  <si>
    <t>Study of Allowable Bearing Capacity Using Standard Penetration Test</t>
  </si>
  <si>
    <t xml:space="preserve">https://www.int-jecse.net/article/Study+of+Allowable+Bearing+Capacity+Using+Standard+Penetration+Test_6081/ </t>
  </si>
  <si>
    <t>Hydrodynamic Cavitation: Its optimization and potential application in treatment of Pigment Industry Wastewater</t>
  </si>
  <si>
    <t>https://www.sciencedirect.com/journal/materials-today-proceedings/about/aims-and-scope</t>
  </si>
  <si>
    <t xml:space="preserve">https://www.sciencedirect.com/science/article/abs/pii/S2214785322002887 </t>
  </si>
  <si>
    <t>A Comprehensive Review on Performance Improvement of Diesel and Biodiesel fueled CI Engines using Additives</t>
  </si>
  <si>
    <t>https://doi.org/10.23940/ijpe.21.09.p8.815824</t>
  </si>
  <si>
    <t>CdSe Quantum Dots/White Graphene Hexagonal Porous Boron Nitride Sheet (h-PBNs) Heterostructure Photocatalyst for Solar Driven H2 Production.</t>
  </si>
  <si>
    <t>Journal of Material Chemistry C (RSC)</t>
  </si>
  <si>
    <t>2799-1245</t>
  </si>
  <si>
    <t>https://pubs.rsc.org/en/journals/journalissues/tc#!recentarticles&amp;adv</t>
  </si>
  <si>
    <t>https://pubs.rsc.org/en/content/articlelanding/2021/TC/D1TC90144C</t>
  </si>
  <si>
    <t>Solution-processed CIGS thin film solar cell by controlled selenization process</t>
  </si>
  <si>
    <t>Materials Today Proceedings</t>
  </si>
  <si>
    <t>https://doi.org/10.1016/j.matpr.2021.10.215</t>
  </si>
  <si>
    <t>Review on nanoporous inorganic desiccant materials in the context of application in rotary dehumidifiers</t>
  </si>
  <si>
    <t>https://doi.org/10.1016/j.matpr.2021.12.227</t>
  </si>
  <si>
    <t>Role Of Renewable Energy Development In Economic Growth: Indian Perspective</t>
  </si>
  <si>
    <t>Turkish Online Journal of Qualitative Inquiry (TOJQI)</t>
  </si>
  <si>
    <t>1309-6591</t>
  </si>
  <si>
    <t>https://tojqi.net/index.php/journal/issue/view/48</t>
  </si>
  <si>
    <t>https://www.tojqi.net/index.php/journal/article/view/3162/2132</t>
  </si>
  <si>
    <t>Photo-enhanced field-emission behavior of CdSSe microflowers</t>
  </si>
  <si>
    <t>Sachin Nerkar</t>
  </si>
  <si>
    <t>International Journal of Modern Physics B</t>
  </si>
  <si>
    <t>1793-6578</t>
  </si>
  <si>
    <t>https://www.worldscientific.com/worldscinet/ijmpb</t>
  </si>
  <si>
    <t>https://doi.org/10.1142/S0217979221400324</t>
  </si>
  <si>
    <t>Social distancing using IoT approach</t>
  </si>
  <si>
    <t xml:space="preserve">Journal of Electrical Systems and Information Technology </t>
  </si>
  <si>
    <t>2314-7172</t>
  </si>
  <si>
    <t>https://www.springernature.com/</t>
  </si>
  <si>
    <t>https://jesit.springeropen.com/articles/10.1186/s43067-021-00040-z</t>
  </si>
  <si>
    <t>Drought identification and analysis of precipitation trends in Beed District, Maharashtra</t>
  </si>
  <si>
    <t>Satish Taji</t>
  </si>
  <si>
    <t>https://www.sciencedirect.com/journal/materials-today-proceedings</t>
  </si>
  <si>
    <t>https://doi.org/10.1016/j.matpr.2021.09.523</t>
  </si>
  <si>
    <t xml:space="preserve">Cycles for air conditioning systems operated using Rotary Desiccant wheels </t>
  </si>
  <si>
    <t>International Journal of Multidisciplinary educational Research</t>
  </si>
  <si>
    <t>2277-7881</t>
  </si>
  <si>
    <t>http://ijmer.in</t>
  </si>
  <si>
    <t>http://s3-ap-southeast-1.amazonaws.com/ijmer/pdf/volume10/volume10-issue4(4)/26.pdf</t>
  </si>
  <si>
    <t>Design and Analysis of Solar Water Purification System</t>
  </si>
  <si>
    <t>Mohammad Juneduddin</t>
  </si>
  <si>
    <t>International Research Journal of Engineering and Technology (IRJET)</t>
  </si>
  <si>
    <t>2395-0056</t>
  </si>
  <si>
    <t>https://www.irjet.net</t>
  </si>
  <si>
    <t>https://www.irjet.net/archives/V8/i8/IRJET-V8I8488.pdf</t>
  </si>
  <si>
    <t>A review: Studies on different performance improvement methods for Battery thermal management systems for Li-ion battery</t>
  </si>
  <si>
    <t>Satish Patil</t>
  </si>
  <si>
    <t>International Journal
of Creative
Research
Thoughts
(IJCRT)</t>
  </si>
  <si>
    <t>https://www.ijcrt.org/papers/IJCRT2106415.pdf</t>
  </si>
  <si>
    <t>Performance Analysis of Particle Swarm Optimization and Dynamic Source Routing for Packet Route Optimization in Mobile Ad-Hoc Networks</t>
  </si>
  <si>
    <t>International Journal of Creative Research Thoughts (IJCRT)</t>
  </si>
  <si>
    <t>http://www.ijcrt.org/papers/IJCRT2104413.pdf</t>
  </si>
  <si>
    <t>Analysis of Vehicle Chassis Frame made of different Composite Materials</t>
  </si>
  <si>
    <t>Dhiraj K. Bhandarkar</t>
  </si>
  <si>
    <t>http://www.ijcrt.org/papers/IJCRT2104535.pdf</t>
  </si>
  <si>
    <t>The Rocker Bogie Mechanism: Design and Fabrication</t>
  </si>
  <si>
    <t>International Journal of Innovations in Engineering and Science (IJIES)</t>
  </si>
  <si>
    <t>2456-3463</t>
  </si>
  <si>
    <t>http://www.ijies.net/</t>
  </si>
  <si>
    <t>DOI : 10.46335/IJIES.2021.6.10.16</t>
  </si>
  <si>
    <t>A Novel CNN Method for the Accurate Spatial Data Recovery from Digital Images</t>
  </si>
  <si>
    <t>https://www.sciencedirect.com/science/article/abs/pii/S221478532103950X</t>
  </si>
  <si>
    <t>An Efficient Shape Adaptive Techniques for the Digital Image Denoising</t>
  </si>
  <si>
    <t>Turkish Journal of Computer and Mathematics Education</t>
  </si>
  <si>
    <t>1309-4653</t>
  </si>
  <si>
    <t>https://turcomat.org/index.php/turkbilmat</t>
  </si>
  <si>
    <t>https://www.turcomat.org/index.php/turkbilmat/article/view/4328/3693</t>
  </si>
  <si>
    <t>Enhance the ability to diagnose, monitor and treat medical issues through image processing</t>
  </si>
  <si>
    <t>Bulletin of Environment, Pharmacology and Life Sciences</t>
  </si>
  <si>
    <t>2277-1808</t>
  </si>
  <si>
    <t>https://bepls.com/index.html</t>
  </si>
  <si>
    <t>https://bepls.com/beplsmay2022/7.pdf</t>
  </si>
  <si>
    <t>Implementing a Programmable Drop Voltage Controller VLSI</t>
  </si>
  <si>
    <t>Journal of Nuclear Energy Science &amp; Power Generation Technology</t>
  </si>
  <si>
    <t>2325-9809</t>
  </si>
  <si>
    <t>https://www.scitechnol.com/nuclear-energy-science-power-generation-technology.php</t>
  </si>
  <si>
    <t>https://www.scitechnol.com/peer-review/implementing-a-programmable-drop-voltage-controller-vlsi-7Rcs.pdf</t>
  </si>
  <si>
    <t>Perovskite Solar Cells &amp; methods for improving Efficiency, Stability and Durability</t>
  </si>
  <si>
    <t>The Indian Journal of Technical Education</t>
  </si>
  <si>
    <t>0971-3034</t>
  </si>
  <si>
    <t>http://www.isteonline.in/Viewtopics.aspx?MenuId=ISTE_Journal_45</t>
  </si>
  <si>
    <t>An Improved Approach for Pedestrian Safety in Road Development and Land Use Planning</t>
  </si>
  <si>
    <t>Basweshwar S. Jirwankar</t>
  </si>
  <si>
    <t xml:space="preserve">https://www.neuroquantology.com/open-access/An+Improved+Approach+for+Pedestrian+Safety+in+Road+Development+and+Land+Use+Planning_12491/ </t>
  </si>
  <si>
    <t>In India's Urban Planning: Uncovering Challenges and Solutions for Indian Cities</t>
  </si>
  <si>
    <t xml:space="preserve">https://www.neuroquantology.com/open-access/In+India%2527s+Urban+Planning%253A+Uncovering+Challenges+and+Solutions+for+Indian+Cities_12496/ </t>
  </si>
  <si>
    <t>Constructing a physical model using Mivan technology including the evaluation and estimation of building</t>
  </si>
  <si>
    <t>Darshankumar Patel</t>
  </si>
  <si>
    <t xml:space="preserve">https://www.neuroquantology.com/open-access/Constructing+a+physical+model+using+MIVAN+technology+including+the+evaluation+and+estimation+of++building_12497/ </t>
  </si>
  <si>
    <t>Study of Existing Water Treatment Plant and Expansion for Future Growth at MIDC, Avdhan, Dhule</t>
  </si>
  <si>
    <t xml:space="preserve">https://www.eurchembull.com/issue-content/study-of-existing-water-treatment-plant-and-expansion-for-future-growth-at-midc-avdhan-dhule-14377 </t>
  </si>
  <si>
    <t>Green Building: A Holistic Overview of Cost Effective Housing</t>
  </si>
  <si>
    <t xml:space="preserve">https://www.neuroquantology.com/open-access/Green+Building%253A+A+Holistic+Overview+of+Cost+Effective+Housing_12512/ </t>
  </si>
  <si>
    <t>An overview of Bearing Capacity of Foundation</t>
  </si>
  <si>
    <t xml:space="preserve">https://www.int-jecse.net/article/An+overview+of+Bearing+Capacity+of+Foundation_6084/ </t>
  </si>
  <si>
    <t>Optimization of Axial Flow Compressor Blades Using Genetic
Algorithm and Computational Fluid Dynamics</t>
  </si>
  <si>
    <t>International Journal of Mechanical and Production
Engineering Research and Development (IJMPERD)</t>
  </si>
  <si>
    <t>2249–8001</t>
  </si>
  <si>
    <t>https://journals.indexcopernicus.com/search/details?id=45150</t>
  </si>
  <si>
    <t>http://www.tjprc.org/publishpapers/2-67-1593845578-IJMPERDJUN2020194.pdf</t>
  </si>
  <si>
    <t>Optimization of High Pressure Ratio Compressor Blade Section</t>
  </si>
  <si>
    <t>http://www.tjprc.org/publishpapers/2-67-1593845578-IJMPERDJUN2020211.pdf</t>
  </si>
  <si>
    <t>Aerodynamic Design and Analysis of A Transonic Axial Flow
Compressor Stage</t>
  </si>
  <si>
    <t>https://www.tjprc.org/publishpapers/2-67-1593857382-IJMPERDJUN2020212.pdf</t>
  </si>
  <si>
    <t>Developing Public Transport Accessibility Model for Nashik city, Maharashtra, India</t>
  </si>
  <si>
    <t>IJSTR-Internation Journal of Scientific &amp; Technology Research</t>
  </si>
  <si>
    <t>2277-8616</t>
  </si>
  <si>
    <t>https://www.ijstr.org/</t>
  </si>
  <si>
    <t>https://www.ijstr.org/final-print/mar2020/Developing-Public-Transport-Accessibility-Model-For-Nashik-City-Maharashtra-India.pdf</t>
  </si>
  <si>
    <t>Cultivation and potential application of microalgae in treatment of Pesticide Manufacturing Effluent</t>
  </si>
  <si>
    <t xml:space="preserve">Materials Today: Proceedings </t>
  </si>
  <si>
    <t>https://doi.org/10.1016/j.matpr.2020.11.212</t>
  </si>
  <si>
    <t>Low Temperature Combustion with Multiple Injection Strategies in Single Cylinder Diesel Engine</t>
  </si>
  <si>
    <t>International Journal of Innovative Technology and Exploring Engineering (IJITEE)</t>
  </si>
  <si>
    <t>2278-3075</t>
  </si>
  <si>
    <t>https://www.ijitee.org/</t>
  </si>
  <si>
    <t>https://www.ijitee.org/wp-content/uploads/papers/v9i7/E2933039520.pdf</t>
  </si>
  <si>
    <t>Investigation of an Open Graded Asphalt Concrete Overlay for the Mitigation of Reflection Cracking Phenomenon</t>
  </si>
  <si>
    <t xml:space="preserve">Turkish Journal of Computer and Mathematics Education </t>
  </si>
  <si>
    <t>2351-2358</t>
  </si>
  <si>
    <t xml:space="preserve">https://turcomat.org/index.php/turkbilmat </t>
  </si>
  <si>
    <t xml:space="preserve">https://turcomat.org/index.php/turkbilmat/article/view/14182 </t>
  </si>
  <si>
    <t>Review of Compaction Energies, Fiber Reinforcement, and the Function of Human Hair in Improving Pervious Concrete Properties</t>
  </si>
  <si>
    <t xml:space="preserve">https://turcomat.org/index.php/turkbilmat/article/view/14190 </t>
  </si>
  <si>
    <t>Impact of COVID-19 on the Construction and Engineering Industry</t>
  </si>
  <si>
    <t xml:space="preserve">https://turcomat.org/index.php/turkbilmat/article/view/14191 </t>
  </si>
  <si>
    <t>Advancing Groundwater Recharge: Harnessing Man-Made Conveyances for Sustainable Aquifer Enhancement</t>
  </si>
  <si>
    <t xml:space="preserve">https://turcomat.org/index.php/turkbilmat/article/view/14228 </t>
  </si>
  <si>
    <t>Digital and Online Education System in India</t>
  </si>
  <si>
    <t>international journal of research</t>
  </si>
  <si>
    <t>2231- 6124</t>
  </si>
  <si>
    <t xml:space="preserve">https://internationaljournalofresearch.co.in/ </t>
  </si>
  <si>
    <t xml:space="preserve">https://internationaljournalofresearch.co.in/assets/docs/journal-issues/Rizvi-IJR-July-Dec-2020.pdf </t>
  </si>
  <si>
    <t>Heat Transfer Coefficient
Enhancement In Natural Convection
From Horizontal Rectangular Fin
Arrays With Perforations</t>
  </si>
  <si>
    <t>International Journal of Mechanical Engineering and Technology (IJMET)</t>
  </si>
  <si>
    <t>0976-6359</t>
  </si>
  <si>
    <t>http://iaeme.com/Home/journal/IJMET</t>
  </si>
  <si>
    <t>https://iaeme.com/MasterAdmin/Journal_uploads/IJMET/VOLUME_10_ISSUE_1/IJMET_10_01_031.pdf</t>
  </si>
  <si>
    <t>A novel approach for intrusion detection in mobile ad hoc networks</t>
  </si>
  <si>
    <t>International Journal of Networking &amp; Virtual organizations</t>
  </si>
  <si>
    <t>1741-5225</t>
  </si>
  <si>
    <t>https://www.inderscience.com/info/inarticle.php?artid=103424</t>
  </si>
  <si>
    <t>DOI: 10.1504/IJNVO.2019.103424</t>
  </si>
  <si>
    <t>Generation, Distribution &amp; Utilization of an Electric energy in Industrial &amp; domestic Buildings</t>
  </si>
  <si>
    <t>IJEAT- International Journal of Engineering and Advanced Technology</t>
  </si>
  <si>
    <t>2249-8958</t>
  </si>
  <si>
    <t>https://www.ijeat.org/</t>
  </si>
  <si>
    <t>https://www.ijeat.org/portfolio-item/C5199029320/</t>
  </si>
  <si>
    <t>Comparing Geometric Parameters of a Hydrodynamic Cavitation Process treating Pesticide effluent</t>
  </si>
  <si>
    <t>Environmental Engineering Research Journal</t>
  </si>
  <si>
    <t>1226-1025</t>
  </si>
  <si>
    <t>https://www.eeer.org/</t>
  </si>
  <si>
    <t>https://doi.org/10.4491/eer.2018.227</t>
  </si>
  <si>
    <t>A Suggestive Low Power TIQ Comparator Architecture using Adiabatic Logic for Implementation of 3-bit Flash type ADC.</t>
  </si>
  <si>
    <t>International Journal of Engineering and Advanced Technology (IJEAT)</t>
  </si>
  <si>
    <t>https://www.ijeat.org/wp-content/uploads/papers/v9i2/B4416129219.pdf</t>
  </si>
  <si>
    <t>Thermo electric air conditioning as alternative to conventional air conditioning system</t>
  </si>
  <si>
    <t>Satish R. Patil</t>
  </si>
  <si>
    <t>Journal of Emerging Technologies &amp; Innovative Research (JETIR)</t>
  </si>
  <si>
    <t>2349-5162</t>
  </si>
  <si>
    <t>https://www.jetir.org/index.html</t>
  </si>
  <si>
    <t>https://www.google.com/url?client=internal-element-cse&amp;cx=001565893673565687051:9vdtrhtnxn0&amp;q=https://www.jetir.org/papers/JETIRAS06024.pdf&amp;sa=U&amp;ved=2ahUKEwjz-eHr55n_AhX-cmwGHYmWC7YQFnoECAEQAQ&amp;usg=AOvVaw1n8VxJQiERTUjiHFqjlueT</t>
  </si>
  <si>
    <t>POWER GENERATION USING PERMANENT MAGNETIC GENERATOR TROUGH BRAKING SYSTEM FOR TWO WHEELER</t>
  </si>
  <si>
    <t>https://www.jetir.org/download1.php?file=JETIRAS06022.pdf</t>
  </si>
  <si>
    <t>The Influence of Urbanization on the Sustainability of Dhule City</t>
  </si>
  <si>
    <t>Internation Journal of  Research and Analytical Reviews</t>
  </si>
  <si>
    <t>2348-1269</t>
  </si>
  <si>
    <t xml:space="preserve">https://www.ijrar.org/ </t>
  </si>
  <si>
    <t>http://ijrar.org/viewfull.php?&amp;p_id=IJRAR19J5883</t>
  </si>
  <si>
    <t>Scenario of Water supply and demand for Cauvery Basin: PODIUM Sim Approach</t>
  </si>
  <si>
    <t>http://ijrar.org/viewfull.php?&amp;p_id=IJRAR19J5858</t>
  </si>
  <si>
    <t>Taguchi Analysis of Pervious Concrete Mixtures: A Way to Increase Strength and Permeability</t>
  </si>
  <si>
    <t xml:space="preserve">https://turcomat.org/index.php/turkbilmat/article/view/14189 </t>
  </si>
  <si>
    <t>Analysing Structural Behaviour under Dynamic Loading with Soil-Structure Interaction</t>
  </si>
  <si>
    <t xml:space="preserve">https://turcomat.org/index.php/turkbilmat/article/view/14227 </t>
  </si>
  <si>
    <t>Navigating Dhule's Future: A BRTS Estimation Survey for Urban Mobility</t>
  </si>
  <si>
    <t xml:space="preserve">https://turcomat.org/index.php/turkbilmat/article/view/14226 </t>
  </si>
  <si>
    <t>Design and Fabrication of Automatic Sewage Cleaner</t>
  </si>
  <si>
    <t>Internation Journal of  Innovative Research in Technology (IJIRT)</t>
  </si>
  <si>
    <t>2349-6002</t>
  </si>
  <si>
    <t>https://ijirt.org/</t>
  </si>
  <si>
    <t>https://ijirt.org/master/publishedpaper/IJIRT161790_PAPER.pdf</t>
  </si>
  <si>
    <t>Design of Phase Change Material Based Insulation for Building</t>
  </si>
  <si>
    <t>https://ijirt.org/Article?manuscript=161791</t>
  </si>
  <si>
    <t>Design Analysis And Optimization Of Crane Platform Base On Composite Structural Sandwich Plate</t>
  </si>
  <si>
    <t>http://www.iaeme.com/MasterAdmin/Journal_uploads/IJMET/VOLUME_9_ISSUE_4/IJMET_09_04_100.pdf</t>
  </si>
  <si>
    <t>Planning and Development of a Green Highway in India with a Focus on Sustainability</t>
  </si>
  <si>
    <t>http://ijrar.org/viewfull.php?&amp;p_id=IJRAR19D4744</t>
  </si>
  <si>
    <t>Development of Smart Bot Application</t>
  </si>
  <si>
    <t>https://www.jetir.org/view?paper=JETIR1808B28</t>
  </si>
  <si>
    <t>Development of a Language Translation &amp; Language Understanding Model UsingMachine Learning</t>
  </si>
  <si>
    <t>https://www.jetir.org/view?paper=JETIR1806940</t>
  </si>
  <si>
    <t>3.3.2 Number of books and chapters in edited volumes/books published and papers  published in national/ international conference proceedings per teacher during last five year</t>
  </si>
  <si>
    <t>Number of Conferences</t>
  </si>
  <si>
    <t>Final Marks till date</t>
  </si>
  <si>
    <t>Name of the teacher</t>
  </si>
  <si>
    <t>Title of the book/chapters  published</t>
  </si>
  <si>
    <t>Title of the paper</t>
  </si>
  <si>
    <t>Title of the proceedings of the conference</t>
  </si>
  <si>
    <t>Name of the conference</t>
  </si>
  <si>
    <t>National / International</t>
  </si>
  <si>
    <t>ISBN number of the proceeding</t>
  </si>
  <si>
    <t xml:space="preserve">Affiliating Institute at the time of publication </t>
  </si>
  <si>
    <t>Name of the publisher</t>
  </si>
  <si>
    <t>Darshan Patel</t>
  </si>
  <si>
    <t>ICT as Driver of Women's Social and Economic Empowerment</t>
  </si>
  <si>
    <t>Women Empowerment Through Technology in India</t>
  </si>
  <si>
    <t>NA</t>
  </si>
  <si>
    <t>International</t>
  </si>
  <si>
    <t>978-166-8461-228</t>
  </si>
  <si>
    <t>SVKM's IOT, Dhule</t>
  </si>
  <si>
    <t xml:space="preserve">IGI Global </t>
  </si>
  <si>
    <t>Triangular TLP: AN OPTIMIZED OFFSHORE STRUCTURE</t>
  </si>
  <si>
    <t xml:space="preserve">National </t>
  </si>
  <si>
    <t>979-889002807-5</t>
  </si>
  <si>
    <t>Notion Press</t>
  </si>
  <si>
    <t>IEEE</t>
  </si>
  <si>
    <t>Springer</t>
  </si>
  <si>
    <t>Deep Insights into the Self-compacting Concrete with Hybrid Fibres</t>
  </si>
  <si>
    <t>Proceedings of the 6th International Conference on Geotechnics, Civil Engineering and Structures</t>
  </si>
  <si>
    <t>CIGOS 2021, Emerging Technologies and Applications for Green Infrastructure</t>
  </si>
  <si>
    <t>978-981-16-7160-9</t>
  </si>
  <si>
    <t>SVKM's IOT Dhule</t>
  </si>
  <si>
    <t>Springer, Singapore</t>
  </si>
  <si>
    <t>Recent Advances in Mechanical Infrastructure</t>
  </si>
  <si>
    <t>Performance Analysis of Desiccant Material Prepared by Simple Mixing of Silica Gel and Calcium Chloride</t>
  </si>
  <si>
    <t>National</t>
  </si>
  <si>
    <t>INSPEC</t>
  </si>
  <si>
    <t xml:space="preserve">
Pandemic Detection and Analysis Through Smart Computing Technologies</t>
  </si>
  <si>
    <t>Wi-Fi Based Proximity Social Distancing Alert to Fight Against COVID-19</t>
  </si>
  <si>
    <t>Review on : Security System for Vehicle</t>
  </si>
  <si>
    <t xml:space="preserve">978-1-7369640-9-5 </t>
  </si>
  <si>
    <t>TCET, Mumbai</t>
  </si>
  <si>
    <t>Vijaylaxmi Bittal</t>
  </si>
  <si>
    <t>An Optimized Cloud-Based Solution for Small Scale Non-IT Business Firms: An Experimental Analysis.</t>
  </si>
  <si>
    <t>International Conference on Computing in Engineering &amp; Technology</t>
  </si>
  <si>
    <t>Applied Computational Technologies Proceedings of ICCET 2022</t>
  </si>
  <si>
    <t>978-981-19-2719-5</t>
  </si>
  <si>
    <t>Real time Prediction of Sugar level using Sweat though Blood Sugar Level Band</t>
  </si>
  <si>
    <t>Healthcare Monitoring and Data Analysis using IoT: Technologies and application</t>
  </si>
  <si>
    <t>IET Digital Library</t>
  </si>
  <si>
    <t>Leveraging AI Technologies for Preventing and Detecting Sudden Cardiac Arrest and Death</t>
  </si>
  <si>
    <t>A Review on IoT Driven Technologies for Heart Disease Diagnosis and Prediction</t>
  </si>
  <si>
    <t>978-1-7998-8443-9</t>
  </si>
  <si>
    <t>IGI Global</t>
  </si>
  <si>
    <t>SCOPUS</t>
  </si>
  <si>
    <t xml:space="preserve">
"Drought Index Computation for Jalna District, Maharashtra using Reconnaissance Drought Index (RDI)"</t>
  </si>
  <si>
    <t>Proceeding of Intrnational Conference on Research &amp; Development in Civil Engineering RDCE'21 (Virtual)</t>
  </si>
  <si>
    <t>978-93-5636-226-0</t>
  </si>
  <si>
    <t>"RRV Assessment of Urban Water Supply Infrastructure: A Methodological Review"</t>
  </si>
  <si>
    <t xml:space="preserve">
"Selection of Vegetation and Soil Media for Green Roof Under Local Climatic Conditions"</t>
  </si>
  <si>
    <t xml:space="preserve">
"CLIMATE CHANGE: DISCUSSION OF IMPACTS AND FUTURE
POLICIES"</t>
  </si>
  <si>
    <t>Proceeding of International Conference on Research &amp; Development in Civil Engineering RDCE'21 (Virtual)</t>
  </si>
  <si>
    <t>Gaurav B. Patil</t>
  </si>
  <si>
    <t>978-93-5620-423-2</t>
  </si>
  <si>
    <t>Using Blockchain Technology Based Duplicate Product Identification In Supply Chain</t>
  </si>
  <si>
    <t>Digital Audio Watermarking</t>
  </si>
  <si>
    <t>New Approach for Online Examination Conduction System Using Smart Contract</t>
  </si>
  <si>
    <t>10th IEEE International Conference CSNT 2021</t>
  </si>
  <si>
    <t>78-1-6654-2306-9</t>
  </si>
  <si>
    <t>Study of Partial Replacement of Bagasse Ash in Concrete</t>
  </si>
  <si>
    <t>International Conference on Research &amp; Development in Civil Engineering RDCE'21 (Virtual)</t>
  </si>
  <si>
    <t>REVIEW ON THE PROPERTIES OF PERVIOUS CONCRETE</t>
  </si>
  <si>
    <t>Effect on Mechanical properties of Concrete with partial replacement of various coconut constituents</t>
  </si>
  <si>
    <t>Study of Municipal Solid Waste Landfill and Leachate Management</t>
  </si>
  <si>
    <t>Developments in Landfill Technology for Municipal Solid Waste Disposal</t>
  </si>
  <si>
    <t>Comparison of Image Restoration Techniques for Remotely Sensed Data</t>
  </si>
  <si>
    <t>Estimation of failure sustainability factor in today's youth: An experimental analysis</t>
  </si>
  <si>
    <t>Proceedings of 2nd International Conference on Communication &amp; Information Processing (ICCIP-2020)</t>
  </si>
  <si>
    <t>2nd International Conference on Communication &amp; Information Processing (ICCIP-2020)</t>
  </si>
  <si>
    <t>Elsevier BV(Scopus Indexed)</t>
  </si>
  <si>
    <t>Intelligent Communication Technologies and Virtual Mobile Networks</t>
  </si>
  <si>
    <t>RTMDC for effective cloud data security</t>
  </si>
  <si>
    <t>978-3-030-28364-3</t>
  </si>
  <si>
    <t>Springer International Publishing</t>
  </si>
  <si>
    <t>Book Title: Contemporary Research In Management Volume 2(Chapter Name: Effect of COVID-19 on construction and Engineering Sector)</t>
  </si>
  <si>
    <t>978-93-90307-62-3</t>
  </si>
  <si>
    <t>Starlet Publishing</t>
  </si>
  <si>
    <t>Book Title : National Education Policy 2020: Vision for India's future Education (Chapter Name: Instructional Methods and Strategies)</t>
  </si>
  <si>
    <t>978-81-94782-61-2</t>
  </si>
  <si>
    <t>Eureka Publications</t>
  </si>
  <si>
    <t>International conference on " Emerging opportunites and challenges in Indian Economy : Interdisciplinary Approach"</t>
  </si>
  <si>
    <t>International Journal of Research</t>
  </si>
  <si>
    <t>“Green Roofs: A Review of Performance and Limitations</t>
  </si>
  <si>
    <t xml:space="preserve">Proceeding of Online International Conference on Sustainable Water Resources Development and Management </t>
  </si>
  <si>
    <t xml:space="preserve"> International Conference on Sustainable Water Resources Development and Management (SWARDAM-2021)</t>
  </si>
  <si>
    <t>978‐81‐952843‐9</t>
  </si>
  <si>
    <t xml:space="preserve"> Government College of Engineering, Aurangabad</t>
  </si>
  <si>
    <t>Decentralized solid waste management for educational-cum-residential campus: A pilot study</t>
  </si>
  <si>
    <t>Proceedings of the 7th International Conference on Advances in Energy Research, Springer Proceedings in Energy, 2020</t>
  </si>
  <si>
    <t>7th International Conference on Advances in Energy Research, Springer Proceedings in Energy, 2020</t>
  </si>
  <si>
    <t>978-981-15-5954-9</t>
  </si>
  <si>
    <t>DarshanKumar Patel</t>
  </si>
  <si>
    <t>Design and construction of Green Highway in India considering the Sustainable Development</t>
  </si>
  <si>
    <t>International Conference on Green Highway Construction-A Sustainable Approach</t>
  </si>
  <si>
    <t>Proceedings of International Conference on Green Highway Construction-A Sustainable Approach</t>
  </si>
  <si>
    <t>978-1-9544-6154-3</t>
  </si>
  <si>
    <t>INSC International</t>
  </si>
  <si>
    <t>Smart Technologies for Energy, Environment and Sustainable Development, Part of the Lecture Notes on Multidisciplinary Industrial Engineering book series (LNMUINEN)</t>
  </si>
  <si>
    <t>Development of Finned Tube Type Adsorber Bed for Adsorption Cooling System</t>
  </si>
  <si>
    <t>Sl. No.</t>
  </si>
  <si>
    <t>---</t>
  </si>
  <si>
    <t>Role of wind based distributed generation system in Sustainable development of India</t>
  </si>
  <si>
    <t>Proceedings of National Conference on Sustainable Development of Clean &amp; Green India</t>
  </si>
  <si>
    <t>National Conference on Sustainable Development of Clean &amp; Green India</t>
  </si>
  <si>
    <t>Oriental University</t>
  </si>
  <si>
    <t>Paper is not published online</t>
  </si>
  <si>
    <t>Fruit Defect Inspection System Using Image Processing and IoT Framework</t>
  </si>
  <si>
    <t>Proceedings of International Conference on Emerging Smart Computing and Informatics (ESCI)</t>
  </si>
  <si>
    <t xml:space="preserve">International Conference on Emerging Smart Computing and Informatics (ESCI) </t>
  </si>
  <si>
    <t>978-1-6654-7524-2</t>
  </si>
  <si>
    <t>https://ieeexplore.ieee.org/document/10099913</t>
  </si>
  <si>
    <t>Real-Time Electricity Bill Management System Using IoT</t>
  </si>
  <si>
    <t>https://ieeexplore.ieee.org/document/10099628</t>
  </si>
  <si>
    <t>Rubi Mandal</t>
  </si>
  <si>
    <t>Smart IOT Based Pothole Detection and Filling System</t>
  </si>
  <si>
    <t>2023 International Conference on Intelligent Systems for Communication, IoT and Security</t>
  </si>
  <si>
    <t>979-8-3503-3583-5</t>
  </si>
  <si>
    <t>https://ieeexplore.ieee.org/document/10100458/</t>
  </si>
  <si>
    <t xml:space="preserve">AI -Based mock interview evaluator: An emotion and confidence classifier model </t>
  </si>
  <si>
    <t>https://ieeexplore.ieee.org/document/10100589</t>
  </si>
  <si>
    <t>https://www.igi-global.com/chapter/the-role-of-financial-inclusion-in-driving-womens-economic-empowerment/321577</t>
  </si>
  <si>
    <t>https://notionpress.com/read/triangular-tlp</t>
  </si>
  <si>
    <t>An Overview on Development &amp; Prospects of Geothermal Power Plant in India</t>
  </si>
  <si>
    <t>International Conference on Computer Communication and Informatics (ICCCI 2023)</t>
  </si>
  <si>
    <t>979-8-3503-4821-7</t>
  </si>
  <si>
    <t>In Process</t>
  </si>
  <si>
    <t>Importance of Phasor Measurement Unit in Mordern
Power System</t>
  </si>
  <si>
    <t>4th International Conference on Smart Systems and Inventive Technology (ICSSIT 2023)</t>
  </si>
  <si>
    <t>5th International Conference on Smart Systems and Inventive Technology (ICSSIT 2023)</t>
  </si>
  <si>
    <t>ISSN: 2832-3017</t>
  </si>
  <si>
    <t>https://ieeexplore.ieee.org/document/10060942</t>
  </si>
  <si>
    <t>Enhancing Capabilities of Wireless Transmission for Electric  Vehicles</t>
  </si>
  <si>
    <t>IEEE Bombay Section Signature Conference 2022</t>
  </si>
  <si>
    <t>IEEE Global Energy Conference 2022 (GEC 2022)</t>
  </si>
  <si>
    <t>978-1-6654-9751-0</t>
  </si>
  <si>
    <t>https://ieeexplore.ieee.org/document/9986616</t>
  </si>
  <si>
    <t>Wireless Charging in a Dynamic Environment for Electric Vehicles</t>
  </si>
  <si>
    <t>978-1-6654-9291-1</t>
  </si>
  <si>
    <t>https://ieeexplore.ieee.org/document/10037388</t>
  </si>
  <si>
    <t>Mangesh Balpande</t>
  </si>
  <si>
    <t>Easy Job Eligibility Checking System Using Machine Learning</t>
  </si>
  <si>
    <t>7th International Conference on Intelligent Computing and Control Systems (ICICCS 2023)</t>
  </si>
  <si>
    <t>7th International Conference on Intelligent Computing and Control Systems</t>
  </si>
  <si>
    <t>979-8-3503-9724-6</t>
  </si>
  <si>
    <t>Application of UPFC for Enhancement of Voltage Stability of Wind Based DG System</t>
  </si>
  <si>
    <t>6th International Conference on Inventive Systems &amp; Control [ICISC-2022]</t>
  </si>
  <si>
    <t>978-981-19-1012-8_28</t>
  </si>
  <si>
    <t>https://doi.org/10.1007/978-981-16-7160-9_127</t>
  </si>
  <si>
    <t>10.0 Procedings RDCE'21 Conference.pdf</t>
  </si>
  <si>
    <t>The Current State of the Art for PV Grid Connected System
Issues with Power Quality</t>
  </si>
  <si>
    <t>IIHC-2022</t>
  </si>
  <si>
    <t>International Interdisciplinary Humanitarian Conference for Sustainability</t>
  </si>
  <si>
    <t>ISBN:978-1-6654-5687-6</t>
  </si>
  <si>
    <t>https://ieeexplore.ieee.org/document/10060091</t>
  </si>
  <si>
    <t>Comparative analysis of power quality issues in grid inte-grated wind energy system</t>
  </si>
  <si>
    <t>https://ieeexplore.ieee.org/document/10059791</t>
  </si>
  <si>
    <t>Electronic 2523-3459,
Print
2523-3440</t>
  </si>
  <si>
    <t>https://doi.org/10.1007/978-981-16-7660-4_1</t>
  </si>
  <si>
    <t>https://www.taylorfrancis.com/chapters/edit/10.1201/9781003281610-10/wi-fi-based-proximity-social-distancing-alert-fight-covid-19-mayuri-diwakar-kulkarni-khalid-alfatmi</t>
  </si>
  <si>
    <t>International Conference on Intelligence Computing &amp; Networking (IC-ICN-2022)</t>
  </si>
  <si>
    <t>Proceedings of
International Conference on Intelligent
Computing and Networking - 2022</t>
  </si>
  <si>
    <t>https://www.tcetmumbai.in/Multicon/2022/IC-ICN-2022_Proceeding_FINAL.pdf</t>
  </si>
  <si>
    <t>https://link.springer.com/chapter/10.1007/978-981-19-2719-5_53</t>
  </si>
  <si>
    <t xml:space="preserve">M-health: a revolution due to technology in healthcare sector
</t>
  </si>
  <si>
    <t>https://digital-library.theiet.org/content/books/10.1049/pbhe038e_ch2</t>
  </si>
  <si>
    <t>https://www.igi-global.com/chapter/a-review-on-iot-driven-technologies-for-heart-disease-diagnosis-and-prediction/308834</t>
  </si>
  <si>
    <t>https://ieeexplore.ieee.org/document/9509683</t>
  </si>
  <si>
    <t>An Overview on High voltage direct current Transmission Projects in India</t>
  </si>
  <si>
    <t>IEEE 6th International Conference on Inventive Computation Technologies (ICICT)</t>
  </si>
  <si>
    <t>978-1-7281-8501-9</t>
  </si>
  <si>
    <t>https://ieeexplore.ieee.org/document/9358704</t>
  </si>
  <si>
    <t>Biomass Energy For Rural India: A Sustainable Source</t>
  </si>
  <si>
    <t>5th International Conference on
Intelligent Data Communication Technologies and Internet of Things (ICICI 2021)</t>
  </si>
  <si>
    <t>978-981-16-7610-9</t>
  </si>
  <si>
    <t>Stability Analysis of Wind Integrated 14 Bus System</t>
  </si>
  <si>
    <t>3rd International Conference on
Inventive Research in Computing Applications
ICIRCA 2021</t>
  </si>
  <si>
    <t>ISBN: 978-0-7381-4627-0</t>
  </si>
  <si>
    <t>https://ieeexplore.ieee.org/document/9545060</t>
  </si>
  <si>
    <t>Effective Integration of Distributed Generation System in Smart Grid</t>
  </si>
  <si>
    <t>International Conference on Evolutionary Computing and Mobile Sustainable Networks [ICECMSN 2021]</t>
  </si>
  <si>
    <t>978-981-16-9605-3_17</t>
  </si>
  <si>
    <t>Proceedings of 5th International Conference on Advances in Computing and Data Sciences - (ICACDS2021)</t>
  </si>
  <si>
    <t>5th International Conference on Advances in Computing and Data Sciences - (ICACDS2021)</t>
  </si>
  <si>
    <t>978-3-030-81462-5</t>
  </si>
  <si>
    <t>Springer Nature</t>
  </si>
  <si>
    <t xml:space="preserve">Experimental Investigation on partial replacement of Laterite as Fine aggregate in M40 Concrete	</t>
  </si>
  <si>
    <t xml:space="preserve">Speaker Recognition based on Mel-Frequency Cepstral Coefficients and Vector Quantization </t>
  </si>
  <si>
    <t>2021 IEEE Bombay Section Signature Conference (IBSSC</t>
  </si>
  <si>
    <t>978-1-6654-1758-7</t>
  </si>
  <si>
    <t>https://ieeexplore.ieee.org/document/9673167</t>
  </si>
  <si>
    <t>Sagar Badjate, 
Apurva Patil,
Suvarna Wagh, 
Sakshi Mali and
Sanika Patil</t>
  </si>
  <si>
    <t>Cloud Computing Security Issues: A Detailed Review</t>
  </si>
  <si>
    <t>Proceedings of Virtual International Conference on Emerging Trends in Intelligent Computing
(ICETIC’21)</t>
  </si>
  <si>
    <t>Virtual International Conference on Emerging Trends in Intelligent Computing
(ICETIC’21)</t>
  </si>
  <si>
    <t>Niraj Bhavsar, 
Pritesh Mahale,
Vipul Joshi,
Dhananjay Patil and 
Sagar Badjate</t>
  </si>
  <si>
    <t>Issuing and Verifying Digital Signatures using Blockchain</t>
  </si>
  <si>
    <t>Manas Makade,
Keshav Mali,
Dhanshri Pawar,
Shraddha Vairat,
Sagar Badjate and 
Sachin Kamble</t>
  </si>
  <si>
    <t xml:space="preserve">Currency Identifier &amp; Authentication Using Machine learning
</t>
  </si>
  <si>
    <t>Gaurav Dhuaml,
Mahesh Gosavi,
Yogesh Gaikwad,
Kushal Borse and 
Sagar Badjate</t>
  </si>
  <si>
    <t>Manish Rajput,
Raj Salunke,
Pradhum Patil,
Sahil Shimpi and
Sagar Badjate</t>
  </si>
  <si>
    <t>Home Security Management Using IOT</t>
  </si>
  <si>
    <t>Rohan Shinde, 
Prachi Khairnar,
Shejal Dhanray,
Jinesh Sharma and 
Sagar Badjate</t>
  </si>
  <si>
    <t>Know Your Customer (KYC) for Banking System by Using Block Chain</t>
  </si>
  <si>
    <t>Priya Gurwani,
Shruti Chaudhari,
Mitali Jadhav and 
Mangesh Balpande</t>
  </si>
  <si>
    <t>Akash Jagdale,
Chetan Patil,
Mayur Thakare,
Vivek Pange and 
Rubi Mandal</t>
  </si>
  <si>
    <t>Skin Cancer Detection Techniques using Machine Learning and Image Processing</t>
  </si>
  <si>
    <t>Rubi Mandal,
Sejal Yandait,
Vaishnavi Pawar,
Achal Kothawade and
Sejal Sonawane</t>
  </si>
  <si>
    <t>IOT based Water Level Management System</t>
  </si>
  <si>
    <t>Book Title: Lecture Notes in Electrical Engineering book series of springer nature (Volume 569 PP 167-174)</t>
  </si>
  <si>
    <t>Mathematical modelling of STATCOM for reactive power compensation in power systems &amp; approach to the Renewable energy</t>
  </si>
  <si>
    <t>Proceedings of Springer Nature Singapore</t>
  </si>
  <si>
    <t>ICECIT</t>
  </si>
  <si>
    <t>978-981-13-8942-9</t>
  </si>
  <si>
    <t>https://link.springer.com/chapter/10.1007/978-981-13-8942-9_15</t>
  </si>
  <si>
    <t>https://svkmmumbai-my.sharepoint.com/:u:/g/personal/deepaksingh_baghel_svkm_ac_in/EYZuPMpXTVhIroXmVe7J3-EBx9WQMCyo3cnpD6iDTmjiow?e=bItMgK</t>
  </si>
  <si>
    <t>ISSN:2231-6124</t>
  </si>
  <si>
    <t>DVP conference.zip</t>
  </si>
  <si>
    <t> </t>
  </si>
  <si>
    <t>Proceedings of 2nd International Conference on Communication &amp; Information Processing (ICCIP) 2020</t>
  </si>
  <si>
    <t>ssrn.3647975</t>
  </si>
  <si>
    <t>Analysis &amp; control of Wind Power plant</t>
  </si>
  <si>
    <t>Proceedings of 4th International conference on Electronics, Communication &amp; Aerospace Technology</t>
  </si>
  <si>
    <t>4th International conference on Electronics, Communication &amp; Aerospace Technology (ICECA-2020)</t>
  </si>
  <si>
    <t>978-1-7281-6387-1</t>
  </si>
  <si>
    <t>Effective Use of Robotics in maintenance of overhead Transmission Line</t>
  </si>
  <si>
    <t>Proceedings of 2nd International conference on IoT, Social, Mobile, Analytics &amp; Cloud in computational vision &amp; Bio-engineering</t>
  </si>
  <si>
    <t>2nd International conference on IoT, Social, Mobile, Analytics &amp; Cloud in computational vision &amp; Bio-engineering (ISMAC-CVB 2020)</t>
  </si>
  <si>
    <t> Elsevier</t>
  </si>
  <si>
    <t>Application of IOT in Power System</t>
  </si>
  <si>
    <t>IEEE 5th International Conference on Communication and Electronics System (ICEES 2020)</t>
  </si>
  <si>
    <t>978-1-7281-5371-1</t>
  </si>
  <si>
    <t>https://ieeexplore.ieee.org/document/9137970</t>
  </si>
  <si>
    <t>https://www.researchgate.net/publication/359648551_Design_construction_of_Green_Highway_in_India_considering_the_Sustainable_Development</t>
  </si>
  <si>
    <t>Manoj Sonawane</t>
  </si>
  <si>
    <t>Promoting Entrepreneurial Traits through the Development of skills</t>
  </si>
  <si>
    <t>Proceedings of Exploring New Dimensions in Teaching-Learning for Quality Education</t>
  </si>
  <si>
    <t>Exploring New Dimensions in Teaching-Learning for Quality Education</t>
  </si>
  <si>
    <t>978-93-88441-93-3</t>
  </si>
  <si>
    <t>KKWIEER</t>
  </si>
  <si>
    <t> https://www.researchgate.net/publication/334272760_National_Conference_on_Exploring_New_Dimensions_in_Teaching_Learning_for_Quality_Education_Blended_Learning_for_Effective_Teaching_and_Learning_for_a_Course_in_an_Engineering_Program</t>
  </si>
  <si>
    <t>Farha Naz</t>
  </si>
  <si>
    <t>Noise Analysis of RTD to study Degradation for Preventive
Maintenance</t>
  </si>
  <si>
    <t>Proceedings of  4th IEEE International Conference on Recent Trends in
Electronics, Information, Communication &amp; Technology, 2019</t>
  </si>
  <si>
    <t>4th IEEE International Conference on Recent Trends in
Electronics, Information, Communication &amp; Technology, 2019</t>
  </si>
  <si>
    <t>978-1-7281-0630-4/19</t>
  </si>
  <si>
    <t xml:space="preserve">
978-981-13-6147-0
2522-5030</t>
  </si>
  <si>
    <t>https://doi.org/10.1007/978-981-13-6148-7_52</t>
  </si>
  <si>
    <t>EXAMINING THE CURRENT WATER TREATMENT FACILITY AND PLANNING FOR INCREASED CAPACITY AT MIDC, WALUJ, CHHATRAPATI SAMBHAJINAGAR</t>
  </si>
  <si>
    <t>Charudatta Thosar</t>
  </si>
  <si>
    <t>https://www.eurchembull.com/issue-content/examining-the-current-water-treatment-facility-and-planning-for-increased-capacity-at-midc-waluj-chhatrapati-sambhajinagar-14744</t>
  </si>
  <si>
    <t>Ground Water Contamination and Remediation: Assessing Risks and Solutions</t>
  </si>
  <si>
    <t>https://www.neuroquantology.com/open-access/Ground+Water+Contamination+and+Remediation%253A+Assessing+Risks+and+Solutions_12637/</t>
  </si>
  <si>
    <t>Seismic Analysis of Reinforced Concrete Buildings in Hilly Topography</t>
  </si>
  <si>
    <t>Webology</t>
  </si>
  <si>
    <t>1735-188X</t>
  </si>
  <si>
    <t xml:space="preserve">https://www.webology.org/about.php </t>
  </si>
  <si>
    <t xml:space="preserve">https://www.webology.org/abstract.php?id=4993 </t>
  </si>
  <si>
    <t>0011-9164</t>
  </si>
  <si>
    <t>Computer Vision in the Field of Electrical Engineering: A Review</t>
  </si>
  <si>
    <t>International Journal of Mechanical Engineering</t>
  </si>
  <si>
    <t>0974-5823</t>
  </si>
  <si>
    <t>https://www.kalaharijournals.com/</t>
  </si>
  <si>
    <t>https://www.kalaharijournals.com/resources/GP%20Paper%20IJME.pdf</t>
  </si>
  <si>
    <t>Analysis of Single Axis Solar Tracking System</t>
  </si>
  <si>
    <t>0974-5824</t>
  </si>
  <si>
    <t xml:space="preserve">https://www.kalaharijournals.com/resources/FN%20Paper%20IJME.pdf
</t>
  </si>
  <si>
    <t>Renewable Energy Powered Sustainable Home</t>
  </si>
  <si>
    <t>https://www.kalaharijournals.com/resources/NR_Paper_IJME.pdf</t>
  </si>
  <si>
    <t>A Novel Fuzzy Logic Controller for Power Optimisation of Electric Vehicle Induction Motor</t>
  </si>
  <si>
    <t>Mr. Jagdish More</t>
  </si>
  <si>
    <t>https://www.kalaharijournals.com/resources/JM%20Paper%20IJME.pdf</t>
  </si>
  <si>
    <t>A Critical and Comparative Review of Load Frequency Control Topologies and Control Techniques</t>
  </si>
  <si>
    <t>Mr. Shahid Akhtar</t>
  </si>
  <si>
    <t>https://www.kalaharijournals.com/resources/SA_Paper_IJME%5B2%5D.pdf</t>
  </si>
  <si>
    <t>Analysis and implementation of FACTS devices on a transmission line</t>
  </si>
  <si>
    <t>Journal of critical reviews (JCR)</t>
  </si>
  <si>
    <t>2394-5125</t>
  </si>
  <si>
    <t>https://www.jcreview.com/index.php</t>
  </si>
  <si>
    <t>https://www.jcreview.com/admin/Uploads/Files/654e186694fb23.44499960.pdf</t>
  </si>
  <si>
    <t>A Comprehensive Review of Haptic Technology and its Applications</t>
  </si>
  <si>
    <t>https://www.jcreview.com/admin/Uploads/Files/654e16d191b6b5.63015930.pdf</t>
  </si>
  <si>
    <t>A Brief Review of Charging Station Topologies for Electric Vehicles</t>
  </si>
  <si>
    <t>https://www.jcreview.com/admin/Uploads/Files/654e12f56d64d3.96265391.pdf</t>
  </si>
  <si>
    <t>A review of IoT in Agriculture: opportunities, challenges, and benefits for farmers</t>
  </si>
  <si>
    <t>Ms. Farha Naz</t>
  </si>
  <si>
    <t>https://www.jcreview.com/admin/Uploads/Files/654e149228fd83.53345272.pdf</t>
  </si>
  <si>
    <t>Hilly Highways Accident Alert System</t>
  </si>
  <si>
    <t>Journal of Emerging Technologies and Innovative Research</t>
  </si>
  <si>
    <t>https://www.jetir.org/view?paper=JETIR1809B11</t>
  </si>
  <si>
    <t>A Hybrid Solar -Wind Power Generation System : Challenges and Prospects</t>
  </si>
  <si>
    <t>https://www.jetir.org/view?paper=JETIR1812E94</t>
  </si>
  <si>
    <t>Jagdish More</t>
  </si>
  <si>
    <t>Rechargeable Li-Ion Based Electrical Vehicle</t>
  </si>
  <si>
    <t>https://www.jetir.org/view?paper=JETIR1810B47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</si>
</sst>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charset val="1"/>
    </font>
    <font>
      <sz val="12"/>
      <color rgb="FF000000"/>
      <name val="Calibri"/>
      <family val="2"/>
    </font>
    <font>
      <b/>
      <sz val="11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sz val="11"/>
      <color rgb="FF000000"/>
      <name val="Times New Roman"/>
    </font>
    <font>
      <b/>
      <sz val="12"/>
      <color rgb="FF000000"/>
      <name val="Calibri"/>
    </font>
    <font>
      <sz val="11"/>
      <color theme="1"/>
      <name val="Calibri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  <charset val="1"/>
    </font>
    <font>
      <sz val="10"/>
      <color theme="1"/>
      <name val="Arial"/>
      <charset val="1"/>
    </font>
    <font>
      <sz val="10"/>
      <color rgb="FF313131"/>
      <name val="Calibri"/>
    </font>
    <font>
      <sz val="11"/>
      <color rgb="FF444444"/>
      <name val="Calibri"/>
      <charset val="1"/>
    </font>
    <font>
      <sz val="10"/>
      <color rgb="FF313131"/>
      <name val="Arial"/>
    </font>
    <font>
      <sz val="10"/>
      <color rgb="FF222222"/>
      <name val="Arial"/>
    </font>
    <font>
      <sz val="10"/>
      <color rgb="FF313131"/>
      <name val="Arial"/>
      <charset val="1"/>
    </font>
    <font>
      <sz val="10"/>
      <color rgb="FF222222"/>
      <name val="Arial"/>
      <charset val="1"/>
    </font>
    <font>
      <sz val="12"/>
      <color theme="1"/>
      <name val="Times New Roman"/>
      <charset val="1"/>
    </font>
    <font>
      <sz val="12"/>
      <color theme="1"/>
      <name val="Calibri"/>
      <family val="2"/>
      <scheme val="minor"/>
    </font>
    <font>
      <b/>
      <sz val="14"/>
      <color rgb="FF000000"/>
      <name val="Calibri"/>
    </font>
    <font>
      <b/>
      <sz val="16"/>
      <color rgb="FF000000"/>
      <name val="Calibri"/>
    </font>
    <font>
      <sz val="10"/>
      <color rgb="FF000000"/>
      <name val="Arial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0"/>
      <color theme="1"/>
      <name val="Times New Roman"/>
      <family val="1"/>
      <charset val="1"/>
    </font>
    <font>
      <sz val="12"/>
      <color rgb="FF040C28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/>
    <xf numFmtId="0" fontId="1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7" xfId="1" applyBorder="1"/>
    <xf numFmtId="0" fontId="10" fillId="0" borderId="11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 readingOrder="1"/>
    </xf>
    <xf numFmtId="0" fontId="18" fillId="0" borderId="7" xfId="0" applyFont="1" applyBorder="1" applyAlignment="1">
      <alignment horizontal="center" vertical="center" wrapText="1" readingOrder="1"/>
    </xf>
    <xf numFmtId="0" fontId="18" fillId="0" borderId="7" xfId="0" applyFont="1" applyBorder="1" applyAlignment="1">
      <alignment horizontal="center" vertical="center" readingOrder="1"/>
    </xf>
    <xf numFmtId="0" fontId="4" fillId="0" borderId="7" xfId="1" applyBorder="1" applyAlignment="1">
      <alignment horizontal="center" vertical="center" wrapText="1" readingOrder="1"/>
    </xf>
    <xf numFmtId="0" fontId="19" fillId="4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10" fillId="0" borderId="7" xfId="0" applyFont="1" applyBorder="1" applyAlignment="1">
      <alignment vertical="center"/>
    </xf>
    <xf numFmtId="0" fontId="4" fillId="0" borderId="7" xfId="1" applyBorder="1" applyAlignment="1">
      <alignment vertical="center" wrapText="1"/>
    </xf>
    <xf numFmtId="0" fontId="4" fillId="0" borderId="7" xfId="1" applyBorder="1" applyAlignment="1">
      <alignment wrapText="1"/>
    </xf>
    <xf numFmtId="0" fontId="1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 readingOrder="1"/>
    </xf>
    <xf numFmtId="0" fontId="14" fillId="0" borderId="7" xfId="0" applyFont="1" applyBorder="1" applyAlignment="1">
      <alignment horizontal="left" vertical="center" wrapText="1"/>
    </xf>
    <xf numFmtId="11" fontId="10" fillId="0" borderId="7" xfId="0" applyNumberFormat="1" applyFont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10" fillId="0" borderId="0" xfId="0" applyFont="1"/>
    <xf numFmtId="0" fontId="4" fillId="0" borderId="7" xfId="1" applyBorder="1" applyAlignment="1">
      <alignment horizontal="left" vertical="top"/>
    </xf>
    <xf numFmtId="0" fontId="10" fillId="0" borderId="7" xfId="0" applyFont="1" applyBorder="1"/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7" xfId="0" applyFont="1" applyBorder="1" applyAlignment="1">
      <alignment horizontal="center" vertical="center" wrapText="1" readingOrder="1"/>
    </xf>
    <xf numFmtId="0" fontId="16" fillId="0" borderId="7" xfId="0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4" fillId="0" borderId="8" xfId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5" fillId="0" borderId="7" xfId="0" applyFont="1" applyBorder="1" applyAlignment="1">
      <alignment vertical="center" wrapText="1"/>
    </xf>
    <xf numFmtId="0" fontId="29" fillId="0" borderId="0" xfId="0" applyFont="1" applyAlignment="1">
      <alignment vertical="center" wrapText="1" readingOrder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 readingOrder="1"/>
    </xf>
    <xf numFmtId="0" fontId="18" fillId="0" borderId="0" xfId="0" applyFont="1" applyAlignment="1">
      <alignment vertical="center" wrapText="1" readingOrder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left" vertical="top" wrapText="1" readingOrder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0" fillId="0" borderId="7" xfId="0" applyFont="1" applyBorder="1" applyAlignment="1">
      <alignment horizontal="left" vertical="center" wrapText="1"/>
    </xf>
    <xf numFmtId="0" fontId="21" fillId="4" borderId="7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 readingOrder="1"/>
    </xf>
    <xf numFmtId="0" fontId="23" fillId="2" borderId="7" xfId="0" applyFont="1" applyFill="1" applyBorder="1" applyAlignment="1">
      <alignment horizontal="left" vertical="center" wrapText="1" readingOrder="1"/>
    </xf>
    <xf numFmtId="0" fontId="18" fillId="0" borderId="7" xfId="0" applyFont="1" applyBorder="1" applyAlignment="1">
      <alignment horizontal="left" vertical="center" wrapText="1" readingOrder="1"/>
    </xf>
    <xf numFmtId="0" fontId="24" fillId="2" borderId="7" xfId="0" applyFont="1" applyFill="1" applyBorder="1" applyAlignment="1">
      <alignment horizontal="left" vertical="center" wrapText="1" readingOrder="1"/>
    </xf>
    <xf numFmtId="0" fontId="25" fillId="0" borderId="7" xfId="0" applyFont="1" applyBorder="1" applyAlignment="1">
      <alignment horizontal="left" vertical="center" wrapText="1" readingOrder="1"/>
    </xf>
    <xf numFmtId="0" fontId="3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3" fillId="2" borderId="7" xfId="0" applyFont="1" applyFill="1" applyBorder="1" applyAlignment="1">
      <alignment horizontal="center" vertical="center" wrapText="1" readingOrder="1"/>
    </xf>
    <xf numFmtId="0" fontId="29" fillId="0" borderId="7" xfId="0" applyFont="1" applyBorder="1" applyAlignment="1">
      <alignment horizontal="center" vertical="center" wrapText="1" readingOrder="1"/>
    </xf>
    <xf numFmtId="0" fontId="29" fillId="2" borderId="7" xfId="0" applyFont="1" applyFill="1" applyBorder="1" applyAlignment="1">
      <alignment horizontal="center" vertical="center" wrapText="1" readingOrder="1"/>
    </xf>
    <xf numFmtId="0" fontId="24" fillId="2" borderId="7" xfId="0" applyFont="1" applyFill="1" applyBorder="1" applyAlignment="1">
      <alignment horizontal="center" vertical="center" wrapText="1" readingOrder="1"/>
    </xf>
    <xf numFmtId="0" fontId="0" fillId="0" borderId="12" xfId="0" applyBorder="1"/>
    <xf numFmtId="0" fontId="10" fillId="2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 readingOrder="1"/>
    </xf>
    <xf numFmtId="0" fontId="16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 readingOrder="1"/>
    </xf>
    <xf numFmtId="0" fontId="17" fillId="2" borderId="7" xfId="0" applyFont="1" applyFill="1" applyBorder="1" applyAlignment="1">
      <alignment horizontal="left" vertical="center" wrapText="1" readingOrder="1"/>
    </xf>
    <xf numFmtId="0" fontId="18" fillId="2" borderId="7" xfId="0" applyFont="1" applyFill="1" applyBorder="1" applyAlignment="1">
      <alignment horizontal="left" vertical="center" wrapText="1" readingOrder="1"/>
    </xf>
    <xf numFmtId="0" fontId="17" fillId="2" borderId="0" xfId="0" applyFont="1" applyFill="1" applyAlignment="1">
      <alignment vertical="center" wrapText="1" readingOrder="1"/>
    </xf>
    <xf numFmtId="0" fontId="18" fillId="2" borderId="7" xfId="0" applyFont="1" applyFill="1" applyBorder="1" applyAlignment="1">
      <alignment horizontal="center" vertical="center" readingOrder="1"/>
    </xf>
    <xf numFmtId="0" fontId="29" fillId="2" borderId="7" xfId="0" applyFont="1" applyFill="1" applyBorder="1" applyAlignment="1">
      <alignment horizontal="center" vertical="center" readingOrder="1"/>
    </xf>
    <xf numFmtId="0" fontId="10" fillId="2" borderId="7" xfId="0" applyFont="1" applyFill="1" applyBorder="1" applyAlignment="1">
      <alignment horizontal="left" vertical="center"/>
    </xf>
    <xf numFmtId="0" fontId="29" fillId="2" borderId="0" xfId="0" applyFont="1" applyFill="1" applyAlignment="1">
      <alignment vertical="center" wrapText="1" readingOrder="1"/>
    </xf>
    <xf numFmtId="0" fontId="10" fillId="2" borderId="7" xfId="0" applyFont="1" applyFill="1" applyBorder="1"/>
    <xf numFmtId="0" fontId="25" fillId="2" borderId="7" xfId="0" applyFont="1" applyFill="1" applyBorder="1" applyAlignment="1">
      <alignment horizontal="left" vertical="center" wrapText="1" readingOrder="1"/>
    </xf>
    <xf numFmtId="0" fontId="18" fillId="2" borderId="7" xfId="0" applyFont="1" applyFill="1" applyBorder="1" applyAlignment="1">
      <alignment horizontal="center" vertical="center" wrapText="1" readingOrder="1"/>
    </xf>
    <xf numFmtId="0" fontId="5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4" fillId="2" borderId="7" xfId="1" applyFill="1" applyBorder="1" applyAlignment="1">
      <alignment horizontal="center" vertical="center"/>
    </xf>
    <xf numFmtId="0" fontId="18" fillId="2" borderId="0" xfId="0" applyFont="1" applyFill="1" applyAlignment="1">
      <alignment vertical="center" readingOrder="1"/>
    </xf>
    <xf numFmtId="0" fontId="10" fillId="2" borderId="11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 readingOrder="1"/>
    </xf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2" borderId="7" xfId="1" applyFill="1" applyBorder="1" applyAlignment="1">
      <alignment wrapText="1"/>
    </xf>
    <xf numFmtId="11" fontId="10" fillId="2" borderId="7" xfId="0" applyNumberFormat="1" applyFont="1" applyFill="1" applyBorder="1" applyAlignment="1">
      <alignment horizontal="center" vertical="center" wrapText="1"/>
    </xf>
    <xf numFmtId="0" fontId="4" fillId="2" borderId="7" xfId="1" applyFill="1" applyBorder="1"/>
    <xf numFmtId="0" fontId="9" fillId="2" borderId="1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8" xfId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16" fillId="6" borderId="7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>
      <alignment horizontal="left" vertical="center"/>
    </xf>
    <xf numFmtId="0" fontId="17" fillId="6" borderId="7" xfId="0" applyFont="1" applyFill="1" applyBorder="1" applyAlignment="1">
      <alignment horizontal="left" vertical="center" wrapText="1" readingOrder="1"/>
    </xf>
    <xf numFmtId="0" fontId="0" fillId="6" borderId="7" xfId="0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8" fillId="6" borderId="7" xfId="0" applyFont="1" applyFill="1" applyBorder="1" applyAlignment="1">
      <alignment horizontal="left" vertical="center" wrapText="1" readingOrder="1"/>
    </xf>
    <xf numFmtId="0" fontId="0" fillId="6" borderId="7" xfId="0" applyFill="1" applyBorder="1" applyAlignment="1">
      <alignment vertical="center"/>
    </xf>
    <xf numFmtId="0" fontId="0" fillId="6" borderId="7" xfId="0" applyFill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 readingOrder="1"/>
    </xf>
    <xf numFmtId="0" fontId="29" fillId="2" borderId="9" xfId="0" applyFont="1" applyFill="1" applyBorder="1" applyAlignment="1">
      <alignment horizontal="center" vertical="center" readingOrder="1"/>
    </xf>
    <xf numFmtId="0" fontId="10" fillId="2" borderId="7" xfId="0" applyFont="1" applyFill="1" applyBorder="1" applyAlignment="1">
      <alignment vertical="center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 readingOrder="1"/>
    </xf>
    <xf numFmtId="0" fontId="10" fillId="0" borderId="12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4" fillId="2" borderId="8" xfId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" fillId="2" borderId="8" xfId="1" applyFill="1" applyBorder="1" applyAlignment="1">
      <alignment horizontal="center" vertical="center"/>
    </xf>
    <xf numFmtId="0" fontId="4" fillId="0" borderId="8" xfId="1" applyBorder="1" applyAlignment="1">
      <alignment horizontal="center" vertical="center" wrapText="1" readingOrder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2" borderId="0" xfId="1" applyFill="1"/>
    <xf numFmtId="0" fontId="14" fillId="6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4" fillId="6" borderId="7" xfId="0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14" fillId="6" borderId="7" xfId="0" applyFont="1" applyFill="1" applyBorder="1" applyAlignment="1">
      <alignment horizontal="left" vertical="center"/>
    </xf>
    <xf numFmtId="0" fontId="30" fillId="6" borderId="7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7" xfId="1" applyBorder="1" applyAlignment="1">
      <alignment horizontal="left" vertical="center" wrapText="1"/>
    </xf>
    <xf numFmtId="0" fontId="4" fillId="0" borderId="8" xfId="1" applyBorder="1" applyAlignment="1">
      <alignment horizontal="left" vertical="center" wrapText="1"/>
    </xf>
    <xf numFmtId="0" fontId="4" fillId="6" borderId="7" xfId="1" applyFill="1" applyBorder="1" applyAlignment="1">
      <alignment horizontal="left" vertical="center" wrapText="1"/>
    </xf>
    <xf numFmtId="0" fontId="4" fillId="0" borderId="7" xfId="1" applyFill="1" applyBorder="1" applyAlignment="1">
      <alignment horizontal="left" vertical="center" wrapText="1"/>
    </xf>
    <xf numFmtId="0" fontId="4" fillId="0" borderId="0" xfId="1" applyBorder="1" applyAlignment="1">
      <alignment horizontal="left" vertical="center" wrapText="1"/>
    </xf>
    <xf numFmtId="0" fontId="4" fillId="0" borderId="3" xfId="1" applyBorder="1" applyAlignment="1">
      <alignment horizontal="left" vertical="center" wrapText="1"/>
    </xf>
    <xf numFmtId="0" fontId="4" fillId="4" borderId="15" xfId="1" applyFill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4" fillId="0" borderId="11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6" borderId="0" xfId="1" applyFill="1" applyBorder="1" applyAlignment="1">
      <alignment horizontal="left" vertical="center" wrapText="1"/>
    </xf>
    <xf numFmtId="0" fontId="4" fillId="4" borderId="7" xfId="1" applyFill="1" applyBorder="1" applyAlignment="1">
      <alignment horizontal="left" vertical="center" wrapText="1"/>
    </xf>
    <xf numFmtId="0" fontId="4" fillId="0" borderId="19" xfId="1" applyBorder="1" applyAlignment="1">
      <alignment horizontal="left" vertical="center" wrapText="1"/>
    </xf>
    <xf numFmtId="0" fontId="4" fillId="6" borderId="10" xfId="1" applyFill="1" applyBorder="1" applyAlignment="1">
      <alignment horizontal="left" vertical="center" wrapText="1"/>
    </xf>
    <xf numFmtId="0" fontId="4" fillId="0" borderId="13" xfId="1" applyBorder="1" applyAlignment="1">
      <alignment horizontal="left" vertical="center" wrapText="1"/>
    </xf>
    <xf numFmtId="0" fontId="4" fillId="4" borderId="19" xfId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6" xfId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6" fillId="6" borderId="15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14" fillId="6" borderId="4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4" fillId="6" borderId="4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 wrapText="1"/>
    </xf>
    <xf numFmtId="0" fontId="4" fillId="4" borderId="10" xfId="1" applyFill="1" applyBorder="1" applyAlignment="1">
      <alignment horizontal="left" vertical="center" wrapText="1"/>
    </xf>
    <xf numFmtId="0" fontId="4" fillId="0" borderId="19" xfId="1" applyFill="1" applyBorder="1" applyAlignment="1">
      <alignment horizontal="left" vertical="center" wrapText="1"/>
    </xf>
    <xf numFmtId="0" fontId="4" fillId="6" borderId="15" xfId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0" fillId="0" borderId="22" xfId="0" applyBorder="1"/>
    <xf numFmtId="0" fontId="4" fillId="2" borderId="0" xfId="1" applyFill="1" applyBorder="1" applyAlignment="1">
      <alignment wrapText="1"/>
    </xf>
    <xf numFmtId="0" fontId="4" fillId="0" borderId="2" xfId="1" applyBorder="1" applyAlignment="1">
      <alignment horizontal="left" vertical="center" wrapText="1"/>
    </xf>
    <xf numFmtId="0" fontId="4" fillId="4" borderId="3" xfId="1" applyFill="1" applyBorder="1" applyAlignment="1">
      <alignment horizontal="left" vertical="center" wrapText="1"/>
    </xf>
    <xf numFmtId="0" fontId="4" fillId="6" borderId="2" xfId="1" applyFill="1" applyBorder="1" applyAlignment="1">
      <alignment horizontal="left" vertical="center" wrapText="1"/>
    </xf>
    <xf numFmtId="0" fontId="4" fillId="4" borderId="6" xfId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14" fillId="0" borderId="4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ill="1" applyBorder="1" applyAlignment="1">
      <alignment horizontal="left" vertical="center" wrapText="1"/>
    </xf>
    <xf numFmtId="0" fontId="4" fillId="0" borderId="1" xfId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4" fillId="0" borderId="14" xfId="1" applyBorder="1" applyAlignment="1">
      <alignment horizontal="left" vertical="center" wrapText="1"/>
    </xf>
    <xf numFmtId="0" fontId="4" fillId="0" borderId="23" xfId="1" applyBorder="1" applyAlignment="1">
      <alignment horizontal="left" vertical="center" wrapText="1"/>
    </xf>
    <xf numFmtId="0" fontId="4" fillId="0" borderId="24" xfId="1" applyBorder="1" applyAlignment="1">
      <alignment horizontal="left" vertical="center" wrapText="1"/>
    </xf>
    <xf numFmtId="0" fontId="4" fillId="0" borderId="6" xfId="1" applyBorder="1" applyAlignment="1">
      <alignment horizontal="left" vertical="center" wrapText="1" readingOrder="1"/>
    </xf>
    <xf numFmtId="0" fontId="4" fillId="0" borderId="4" xfId="1" applyBorder="1" applyAlignment="1">
      <alignment horizontal="left" vertical="center" wrapText="1"/>
    </xf>
    <xf numFmtId="0" fontId="4" fillId="2" borderId="4" xfId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2C11F5"/>
      <color rgb="FFED4747"/>
      <color rgb="FF1168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15</xdr:row>
      <xdr:rowOff>28575</xdr:rowOff>
    </xdr:from>
    <xdr:to>
      <xdr:col>7</xdr:col>
      <xdr:colOff>504825</xdr:colOff>
      <xdr:row>18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7080B0B-0120-F25E-94D7-39C602834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5" y="2895600"/>
          <a:ext cx="29146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jcrt.org/ugc%20approval.php" TargetMode="External"/><Relationship Id="rId21" Type="http://schemas.openxmlformats.org/officeDocument/2006/relationships/hyperlink" Target="https://www.sciencedirect.com/" TargetMode="External"/><Relationship Id="rId42" Type="http://schemas.openxmlformats.org/officeDocument/2006/relationships/hyperlink" Target="https://www.hindawi.com/journals/cin/" TargetMode="External"/><Relationship Id="rId63" Type="http://schemas.openxmlformats.org/officeDocument/2006/relationships/hyperlink" Target="https://www.tjprc.org/publishpapers/2-67-1593857382-IJMPERDJUN2020212.pdf" TargetMode="External"/><Relationship Id="rId84" Type="http://schemas.openxmlformats.org/officeDocument/2006/relationships/hyperlink" Target="http://iaeme.com/Home/journal/IJMET" TargetMode="External"/><Relationship Id="rId138" Type="http://schemas.openxmlformats.org/officeDocument/2006/relationships/hyperlink" Target="http://www.isteonline.in/Viewtopics.aspx?MenuId=ISTE_Journal_45" TargetMode="External"/><Relationship Id="rId159" Type="http://schemas.openxmlformats.org/officeDocument/2006/relationships/hyperlink" Target="http://ijrar.org/viewfull.php?&amp;p_id=IJRAR19J5858" TargetMode="External"/><Relationship Id="rId170" Type="http://schemas.openxmlformats.org/officeDocument/2006/relationships/hyperlink" Target="https://www.neuroquantology.com/" TargetMode="External"/><Relationship Id="rId191" Type="http://schemas.openxmlformats.org/officeDocument/2006/relationships/hyperlink" Target="https://www.int-jecse.net/article/Revolutionizing+Structural+Damage+Identification+and+Health+Monitoring+in+Civil+Infrastructure+with+Deep+Learning_6083/" TargetMode="External"/><Relationship Id="rId205" Type="http://schemas.openxmlformats.org/officeDocument/2006/relationships/hyperlink" Target="https://www.jetir.org/index.html" TargetMode="External"/><Relationship Id="rId226" Type="http://schemas.openxmlformats.org/officeDocument/2006/relationships/hyperlink" Target="https://www.jetir.org/view?paper=JETIR1809B11" TargetMode="External"/><Relationship Id="rId107" Type="http://schemas.openxmlformats.org/officeDocument/2006/relationships/hyperlink" Target="https://ijcrt.org/ugc%20approval.php" TargetMode="External"/><Relationship Id="rId11" Type="http://schemas.openxmlformats.org/officeDocument/2006/relationships/hyperlink" Target="https://papers.ssrn.com/sol3/papers.cfm?abstract_id=3985145" TargetMode="External"/><Relationship Id="rId32" Type="http://schemas.openxmlformats.org/officeDocument/2006/relationships/hyperlink" Target="https://ijceng.com/index.php/volume-13-issue-3-2022/" TargetMode="External"/><Relationship Id="rId53" Type="http://schemas.openxmlformats.org/officeDocument/2006/relationships/hyperlink" Target="https://www.tojqi.net/index.php/journal/article/view/3162/2132" TargetMode="External"/><Relationship Id="rId74" Type="http://schemas.openxmlformats.org/officeDocument/2006/relationships/hyperlink" Target="https://www.ijeat.org/" TargetMode="External"/><Relationship Id="rId128" Type="http://schemas.openxmlformats.org/officeDocument/2006/relationships/hyperlink" Target="https://www.turcomat.org/index.php/turkbilmat/article/view/4328/3693" TargetMode="External"/><Relationship Id="rId149" Type="http://schemas.openxmlformats.org/officeDocument/2006/relationships/hyperlink" Target="https://www.neuroquantology.com/open-access/An+Improved+Approach+for+Pedestrian+Safety+in+Road+Development+and+Land+Use+Planning_12491/" TargetMode="External"/><Relationship Id="rId5" Type="http://schemas.openxmlformats.org/officeDocument/2006/relationships/hyperlink" Target="http://www.ijpe-online.com/" TargetMode="External"/><Relationship Id="rId95" Type="http://schemas.openxmlformats.org/officeDocument/2006/relationships/hyperlink" Target="https://www.irjet.net/" TargetMode="External"/><Relationship Id="rId160" Type="http://schemas.openxmlformats.org/officeDocument/2006/relationships/hyperlink" Target="https://www.neuroquantology.com/" TargetMode="External"/><Relationship Id="rId181" Type="http://schemas.openxmlformats.org/officeDocument/2006/relationships/hyperlink" Target="https://www.neuroquantology.com/open-access/Assessment+of+Fly+Ash+Concrete+Strength+using+Ultrasonic+Pulse+Velocity+and+Rebound+Hammer_12514/" TargetMode="External"/><Relationship Id="rId216" Type="http://schemas.openxmlformats.org/officeDocument/2006/relationships/hyperlink" Target="https://www.kalaharijournals.com/" TargetMode="External"/><Relationship Id="rId22" Type="http://schemas.openxmlformats.org/officeDocument/2006/relationships/hyperlink" Target="https://doi.org/10.1016/j.matpr.2022.01.105" TargetMode="External"/><Relationship Id="rId43" Type="http://schemas.openxmlformats.org/officeDocument/2006/relationships/hyperlink" Target="https://www.hindawi.com/journals/cin/2022/7075408/" TargetMode="External"/><Relationship Id="rId64" Type="http://schemas.openxmlformats.org/officeDocument/2006/relationships/hyperlink" Target="https://www.ijstr.org/" TargetMode="External"/><Relationship Id="rId118" Type="http://schemas.openxmlformats.org/officeDocument/2006/relationships/hyperlink" Target="https://ijcrt.org/ugc%20approval.php" TargetMode="External"/><Relationship Id="rId139" Type="http://schemas.openxmlformats.org/officeDocument/2006/relationships/hyperlink" Target="http://jazindia.com/index.php/jaz" TargetMode="External"/><Relationship Id="rId85" Type="http://schemas.openxmlformats.org/officeDocument/2006/relationships/hyperlink" Target="http://www.iaeme.com/MasterAdmin/Journal_uploads/IJMET/VOLUME_9_ISSUE_4/IJMET_09_04_100.pdf" TargetMode="External"/><Relationship Id="rId150" Type="http://schemas.openxmlformats.org/officeDocument/2006/relationships/hyperlink" Target="https://www.neuroquantology.com/" TargetMode="External"/><Relationship Id="rId171" Type="http://schemas.openxmlformats.org/officeDocument/2006/relationships/hyperlink" Target="https://www.neuroquantology.com/open-access/Indian+Civil+Engineering+Consultancies%2527+Prospects+for+Global+Expansion%253A+Opportunities+and+Challenges_12498/" TargetMode="External"/><Relationship Id="rId192" Type="http://schemas.openxmlformats.org/officeDocument/2006/relationships/hyperlink" Target="https://www.neuroquantology.com/" TargetMode="External"/><Relationship Id="rId206" Type="http://schemas.openxmlformats.org/officeDocument/2006/relationships/hyperlink" Target="https://www.jetir.org/index.html" TargetMode="External"/><Relationship Id="rId227" Type="http://schemas.openxmlformats.org/officeDocument/2006/relationships/hyperlink" Target="https://www.jetir.org/view?paper=JETIR1812E94" TargetMode="External"/><Relationship Id="rId12" Type="http://schemas.openxmlformats.org/officeDocument/2006/relationships/hyperlink" Target="https://doi.org/10.1016/j.carbon.2022.02.042" TargetMode="External"/><Relationship Id="rId33" Type="http://schemas.openxmlformats.org/officeDocument/2006/relationships/hyperlink" Target="https://app.box.com/s/gekpscas8i8merg2xoofapiqoceyfy85" TargetMode="External"/><Relationship Id="rId108" Type="http://schemas.openxmlformats.org/officeDocument/2006/relationships/hyperlink" Target="https://ijcrt.org/papers/IJCRT22A6573.pdf" TargetMode="External"/><Relationship Id="rId129" Type="http://schemas.openxmlformats.org/officeDocument/2006/relationships/hyperlink" Target="https://www.neuroquantology.com/" TargetMode="External"/><Relationship Id="rId54" Type="http://schemas.openxmlformats.org/officeDocument/2006/relationships/hyperlink" Target="https://www.worldscientific.com/worldscinet/ijmpb" TargetMode="External"/><Relationship Id="rId75" Type="http://schemas.openxmlformats.org/officeDocument/2006/relationships/hyperlink" Target="https://www.ijeat.org/portfolio-item/C5199029320/" TargetMode="External"/><Relationship Id="rId96" Type="http://schemas.openxmlformats.org/officeDocument/2006/relationships/hyperlink" Target="https://www.irjet.net/archives/V8/i8/IRJET-V8I8488.pdf" TargetMode="External"/><Relationship Id="rId140" Type="http://schemas.openxmlformats.org/officeDocument/2006/relationships/hyperlink" Target="http://jazindia.com/index.php/jaz/article/view/1196" TargetMode="External"/><Relationship Id="rId161" Type="http://schemas.openxmlformats.org/officeDocument/2006/relationships/hyperlink" Target="https://www.neuroquantology.com/open-access/In+India%2527s+Urban+Planning%253A+Uncovering+Challenges+and+Solutions+for+Indian+Cities_12496/" TargetMode="External"/><Relationship Id="rId182" Type="http://schemas.openxmlformats.org/officeDocument/2006/relationships/hyperlink" Target="https://www.neuroquantology.com/" TargetMode="External"/><Relationship Id="rId217" Type="http://schemas.openxmlformats.org/officeDocument/2006/relationships/hyperlink" Target="https://www.kalaharijournals.com/" TargetMode="External"/><Relationship Id="rId6" Type="http://schemas.openxmlformats.org/officeDocument/2006/relationships/hyperlink" Target="http://www.ijpe-online.com/EN/10.23940/ijpe.23.04.p6.273282" TargetMode="External"/><Relationship Id="rId23" Type="http://schemas.openxmlformats.org/officeDocument/2006/relationships/hyperlink" Target="https://www.sciencedirect.com/" TargetMode="External"/><Relationship Id="rId119" Type="http://schemas.openxmlformats.org/officeDocument/2006/relationships/hyperlink" Target="http://www.ijcrt.org/papers/IJCRT2104535.pdf" TargetMode="External"/><Relationship Id="rId44" Type="http://schemas.openxmlformats.org/officeDocument/2006/relationships/hyperlink" Target="http://www.ijpe-online.com/" TargetMode="External"/><Relationship Id="rId65" Type="http://schemas.openxmlformats.org/officeDocument/2006/relationships/hyperlink" Target="https://www.ijstr.org/final-print/mar2020/Developing-Public-Transport-Accessibility-Model-For-Nashik-City-Maharashtra-India.pdf" TargetMode="External"/><Relationship Id="rId86" Type="http://schemas.openxmlformats.org/officeDocument/2006/relationships/hyperlink" Target="https://doi.org/10.11720/JHIT.54042022.5" TargetMode="External"/><Relationship Id="rId130" Type="http://schemas.openxmlformats.org/officeDocument/2006/relationships/hyperlink" Target="https://www.neuroquantology.com/open-access/Crime+Detection+Approach+Using+Big+Data++Analytics+and+Machine+Learning_2685/" TargetMode="External"/><Relationship Id="rId151" Type="http://schemas.openxmlformats.org/officeDocument/2006/relationships/hyperlink" Target="https://www.neuroquantology.com/open-access/Development+of+Flood+Hydrograph+for+Un-gauged+Catchment+using+SUH+Approach+%25E2%2580%2593+A+Case+Study+of+Patalganga+River+Basin_12489/" TargetMode="External"/><Relationship Id="rId172" Type="http://schemas.openxmlformats.org/officeDocument/2006/relationships/hyperlink" Target="https://www.eurchembull.com/" TargetMode="External"/><Relationship Id="rId193" Type="http://schemas.openxmlformats.org/officeDocument/2006/relationships/hyperlink" Target="https://www.neuroquantology.com/open-access/Estimation+of+Non-Revenue+Water+for+Irrigation+Systems%253A+A+Comprehensive+Review_12511/" TargetMode="External"/><Relationship Id="rId207" Type="http://schemas.openxmlformats.org/officeDocument/2006/relationships/hyperlink" Target="https://www.jetir.org/view?paper=JETIR1806940" TargetMode="External"/><Relationship Id="rId228" Type="http://schemas.openxmlformats.org/officeDocument/2006/relationships/hyperlink" Target="https://www.jetir.org/view?paper=JETIR1812E94" TargetMode="External"/><Relationship Id="rId13" Type="http://schemas.openxmlformats.org/officeDocument/2006/relationships/hyperlink" Target="https://www.sciencedirect.com/" TargetMode="External"/><Relationship Id="rId109" Type="http://schemas.openxmlformats.org/officeDocument/2006/relationships/hyperlink" Target="https://ijcrt.org/papers/IJCRT22A6560.pdf" TargetMode="External"/><Relationship Id="rId34" Type="http://schemas.openxmlformats.org/officeDocument/2006/relationships/hyperlink" Target="https://link.springer.com/journal/42979" TargetMode="External"/><Relationship Id="rId55" Type="http://schemas.openxmlformats.org/officeDocument/2006/relationships/hyperlink" Target="https://doi.org/10.1142/S0217979221400324" TargetMode="External"/><Relationship Id="rId76" Type="http://schemas.openxmlformats.org/officeDocument/2006/relationships/hyperlink" Target="https://www.eeer.org/" TargetMode="External"/><Relationship Id="rId97" Type="http://schemas.openxmlformats.org/officeDocument/2006/relationships/hyperlink" Target="https://www.eurchembull.com/" TargetMode="External"/><Relationship Id="rId120" Type="http://schemas.openxmlformats.org/officeDocument/2006/relationships/hyperlink" Target="http://www.ijies.net/" TargetMode="External"/><Relationship Id="rId141" Type="http://schemas.openxmlformats.org/officeDocument/2006/relationships/hyperlink" Target="https://www.ijssbt.org/" TargetMode="External"/><Relationship Id="rId7" Type="http://schemas.openxmlformats.org/officeDocument/2006/relationships/hyperlink" Target="https://www.sciencedirect.com/science/article/pii/S2589299121000719" TargetMode="External"/><Relationship Id="rId162" Type="http://schemas.openxmlformats.org/officeDocument/2006/relationships/hyperlink" Target="https://turcomat.org/index.php/turkbilmat" TargetMode="External"/><Relationship Id="rId183" Type="http://schemas.openxmlformats.org/officeDocument/2006/relationships/hyperlink" Target="https://www.neuroquantology.com/open-access/A+Comprehensive+Review+of+the+Utilization+of+Copper+Slag+as+a+Partial+Replacement+for+Sand+in+Cement+Concrete%253A+Environmental+and+Engineering+Implications_12510/" TargetMode="External"/><Relationship Id="rId218" Type="http://schemas.openxmlformats.org/officeDocument/2006/relationships/hyperlink" Target="https://www.kalaharijournals.com/resources/JM%20Paper%20IJME.pdf" TargetMode="External"/><Relationship Id="rId24" Type="http://schemas.openxmlformats.org/officeDocument/2006/relationships/hyperlink" Target="https://doi.org/10.1016/j.matpr.2021.12.444" TargetMode="External"/><Relationship Id="rId45" Type="http://schemas.openxmlformats.org/officeDocument/2006/relationships/hyperlink" Target="https://doi.org/10.23940/ijpe.21.09.p8.815824" TargetMode="External"/><Relationship Id="rId66" Type="http://schemas.openxmlformats.org/officeDocument/2006/relationships/hyperlink" Target="https://www.sciencedirect.com/journal/materials-today-proceedings/about/aims-and-scope" TargetMode="External"/><Relationship Id="rId87" Type="http://schemas.openxmlformats.org/officeDocument/2006/relationships/hyperlink" Target="https://www.sciencedirect.com/science/article/abs/pii/S0011916423003636?via%3Dihub" TargetMode="External"/><Relationship Id="rId110" Type="http://schemas.openxmlformats.org/officeDocument/2006/relationships/hyperlink" Target="https://ijcrt.org/ugc%20approval.php" TargetMode="External"/><Relationship Id="rId131" Type="http://schemas.openxmlformats.org/officeDocument/2006/relationships/hyperlink" Target="https://bepls.com/index.html" TargetMode="External"/><Relationship Id="rId152" Type="http://schemas.openxmlformats.org/officeDocument/2006/relationships/hyperlink" Target="https://turcomat.org/index.php/turkbilmat" TargetMode="External"/><Relationship Id="rId173" Type="http://schemas.openxmlformats.org/officeDocument/2006/relationships/hyperlink" Target="https://www.eurchembull.com/issue-content/study-of-existing-water-treatment-plant-and-expansion-for-future-growth-at-midc-avdhan-dhule-14377" TargetMode="External"/><Relationship Id="rId194" Type="http://schemas.openxmlformats.org/officeDocument/2006/relationships/hyperlink" Target="https://www.int-jecse.net/" TargetMode="External"/><Relationship Id="rId208" Type="http://schemas.openxmlformats.org/officeDocument/2006/relationships/hyperlink" Target="https://www.eurchembull.com/" TargetMode="External"/><Relationship Id="rId229" Type="http://schemas.openxmlformats.org/officeDocument/2006/relationships/hyperlink" Target="https://www.jetir.org/view?paper=JETIR1810B47" TargetMode="External"/><Relationship Id="rId14" Type="http://schemas.openxmlformats.org/officeDocument/2006/relationships/hyperlink" Target="https://www.sciencedirect.com/science/article/abs/pii/S0016236122012716?via%3Dihub" TargetMode="External"/><Relationship Id="rId35" Type="http://schemas.openxmlformats.org/officeDocument/2006/relationships/hyperlink" Target="https://link.springer.com/article/10.1007/s42979-021-00967-0" TargetMode="External"/><Relationship Id="rId56" Type="http://schemas.openxmlformats.org/officeDocument/2006/relationships/hyperlink" Target="https://www.springernature.com/" TargetMode="External"/><Relationship Id="rId77" Type="http://schemas.openxmlformats.org/officeDocument/2006/relationships/hyperlink" Target="https://doi.org/10.4491/eer.2018.227" TargetMode="External"/><Relationship Id="rId100" Type="http://schemas.openxmlformats.org/officeDocument/2006/relationships/hyperlink" Target="https://www.sciencedirect.com/science/article/abs/pii/S2214785323022459?via%3Dihub" TargetMode="External"/><Relationship Id="rId8" Type="http://schemas.openxmlformats.org/officeDocument/2006/relationships/hyperlink" Target="https://doi.org/10.1016/j.mset.2021.12.003" TargetMode="External"/><Relationship Id="rId98" Type="http://schemas.openxmlformats.org/officeDocument/2006/relationships/hyperlink" Target="https://www.eurchembull.com/uploads/paper/c26d316ff80f2193bab2473a23efdd72.pdf" TargetMode="External"/><Relationship Id="rId121" Type="http://schemas.openxmlformats.org/officeDocument/2006/relationships/hyperlink" Target="http://www.tjprc.org/publishpapers/2-67-1593845578-IJMPERDJUN2020211.pdf" TargetMode="External"/><Relationship Id="rId142" Type="http://schemas.openxmlformats.org/officeDocument/2006/relationships/hyperlink" Target="https://cosmosscholars.com/phms/index.php/ijmst/article/view/2855" TargetMode="External"/><Relationship Id="rId163" Type="http://schemas.openxmlformats.org/officeDocument/2006/relationships/hyperlink" Target="https://turcomat.org/index.php/turkbilmat/article/view/14190" TargetMode="External"/><Relationship Id="rId184" Type="http://schemas.openxmlformats.org/officeDocument/2006/relationships/hyperlink" Target="https://turcomat.org/index.php/turkbilmat" TargetMode="External"/><Relationship Id="rId219" Type="http://schemas.openxmlformats.org/officeDocument/2006/relationships/hyperlink" Target="https://www.kalaharijournals.com/resources/SA_Paper_IJME%5B2%5D.pdf" TargetMode="External"/><Relationship Id="rId230" Type="http://schemas.openxmlformats.org/officeDocument/2006/relationships/hyperlink" Target="https://www.jcreview.com/index.php" TargetMode="External"/><Relationship Id="rId25" Type="http://schemas.openxmlformats.org/officeDocument/2006/relationships/hyperlink" Target="http://hdlgdxxb.info/index.php/JE_CUST/article/view/282" TargetMode="External"/><Relationship Id="rId46" Type="http://schemas.openxmlformats.org/officeDocument/2006/relationships/hyperlink" Target="https://pubs.rsc.org/en/journals/journalissues/tc" TargetMode="External"/><Relationship Id="rId67" Type="http://schemas.openxmlformats.org/officeDocument/2006/relationships/hyperlink" Target="https://doi.org/10.1016/j.matpr.2020.11.212" TargetMode="External"/><Relationship Id="rId20" Type="http://schemas.openxmlformats.org/officeDocument/2006/relationships/hyperlink" Target="http://www.ijpe-online.com/EN/10.23940/ijpe.22.02.p3.92100" TargetMode="External"/><Relationship Id="rId41" Type="http://schemas.openxmlformats.org/officeDocument/2006/relationships/hyperlink" Target="https://www.tandfonline.com/doi/abs/10.1080/13682199.2023.2172524?journalCode=yims20" TargetMode="External"/><Relationship Id="rId62" Type="http://schemas.openxmlformats.org/officeDocument/2006/relationships/hyperlink" Target="https://journals.indexcopernicus.com/search/details?id=45150" TargetMode="External"/><Relationship Id="rId83" Type="http://schemas.openxmlformats.org/officeDocument/2006/relationships/hyperlink" Target="https://www.jetir.org/download1.php?file=JETIRAS06022.pdf" TargetMode="External"/><Relationship Id="rId88" Type="http://schemas.openxmlformats.org/officeDocument/2006/relationships/hyperlink" Target="https://www.sciencedirect.com/science/article/abs/pii/S0011916423003636?via%3Dihub" TargetMode="External"/><Relationship Id="rId111" Type="http://schemas.openxmlformats.org/officeDocument/2006/relationships/hyperlink" Target="https://www.ijcrt.org/papers/IJCRT2106415.pdf" TargetMode="External"/><Relationship Id="rId132" Type="http://schemas.openxmlformats.org/officeDocument/2006/relationships/hyperlink" Target="https://bepls.com/beplsmay2022/7.pdf" TargetMode="External"/><Relationship Id="rId153" Type="http://schemas.openxmlformats.org/officeDocument/2006/relationships/hyperlink" Target="https://turcomat.org/index.php/turkbilmat/article/view/14182" TargetMode="External"/><Relationship Id="rId174" Type="http://schemas.openxmlformats.org/officeDocument/2006/relationships/hyperlink" Target="https://turcomat.org/index.php/turkbilmat" TargetMode="External"/><Relationship Id="rId179" Type="http://schemas.openxmlformats.org/officeDocument/2006/relationships/hyperlink" Target="https://www.neuroquantology.com/open-access/Sisal+Fiber+as+an+Economical+and+Ecologically+Sound+Material_12513/" TargetMode="External"/><Relationship Id="rId195" Type="http://schemas.openxmlformats.org/officeDocument/2006/relationships/hyperlink" Target="https://www.int-jecse.net/article/An+overview+of+Bearing+Capacity+of+Foundation_6084/" TargetMode="External"/><Relationship Id="rId209" Type="http://schemas.openxmlformats.org/officeDocument/2006/relationships/hyperlink" Target="https://www.neuroquantology.com/" TargetMode="External"/><Relationship Id="rId190" Type="http://schemas.openxmlformats.org/officeDocument/2006/relationships/hyperlink" Target="https://www.int-jecse.net/" TargetMode="External"/><Relationship Id="rId204" Type="http://schemas.openxmlformats.org/officeDocument/2006/relationships/hyperlink" Target="https://www.jetir.org/view?paper=JETIR1808B28" TargetMode="External"/><Relationship Id="rId220" Type="http://schemas.openxmlformats.org/officeDocument/2006/relationships/hyperlink" Target="https://www.kalaharijournals.com/" TargetMode="External"/><Relationship Id="rId225" Type="http://schemas.openxmlformats.org/officeDocument/2006/relationships/hyperlink" Target="https://www.jetir.org/index.html" TargetMode="External"/><Relationship Id="rId15" Type="http://schemas.openxmlformats.org/officeDocument/2006/relationships/hyperlink" Target="https://www.sciencedirect.com/" TargetMode="External"/><Relationship Id="rId36" Type="http://schemas.openxmlformats.org/officeDocument/2006/relationships/hyperlink" Target="https://www.emerald.com/insight/publication/issn/0036-8792" TargetMode="External"/><Relationship Id="rId57" Type="http://schemas.openxmlformats.org/officeDocument/2006/relationships/hyperlink" Target="https://jesit.springeropen.com/articles/10.1186/s43067-021-00040-z" TargetMode="External"/><Relationship Id="rId106" Type="http://schemas.openxmlformats.org/officeDocument/2006/relationships/hyperlink" Target="https://www.sciencedirect.com/journal/case-studies-in-thermal-engineering" TargetMode="External"/><Relationship Id="rId127" Type="http://schemas.openxmlformats.org/officeDocument/2006/relationships/hyperlink" Target="https://turcomat.org/index.php/turkbilmat" TargetMode="External"/><Relationship Id="rId10" Type="http://schemas.openxmlformats.org/officeDocument/2006/relationships/hyperlink" Target="https://doi.org/10.1016/j.matchemphys.2022.125851" TargetMode="External"/><Relationship Id="rId31" Type="http://schemas.openxmlformats.org/officeDocument/2006/relationships/hyperlink" Target="http://www.ijpe-online.com/EN/10.23940/ijpe.22.03.p4.176187" TargetMode="External"/><Relationship Id="rId52" Type="http://schemas.openxmlformats.org/officeDocument/2006/relationships/hyperlink" Target="https://tojqi.net/index.php/journal/issue/view/48" TargetMode="External"/><Relationship Id="rId73" Type="http://schemas.openxmlformats.org/officeDocument/2006/relationships/hyperlink" Target="https://dx.doi.org/10.1504/IJNVO.2019.103424" TargetMode="External"/><Relationship Id="rId78" Type="http://schemas.openxmlformats.org/officeDocument/2006/relationships/hyperlink" Target="https://www.ijeat.org/" TargetMode="External"/><Relationship Id="rId94" Type="http://schemas.openxmlformats.org/officeDocument/2006/relationships/hyperlink" Target="http://s3-ap-southeast-1.amazonaws.com/ijmer/pdf/volume10/volume10-issue4(4)/26.pdf" TargetMode="External"/><Relationship Id="rId99" Type="http://schemas.openxmlformats.org/officeDocument/2006/relationships/hyperlink" Target="https://doi.org/10.1016/j.matpr.2023.04.344" TargetMode="External"/><Relationship Id="rId101" Type="http://schemas.openxmlformats.org/officeDocument/2006/relationships/hyperlink" Target="https://accentsjournals.org/journals1.php?journalsId=110" TargetMode="External"/><Relationship Id="rId122" Type="http://schemas.openxmlformats.org/officeDocument/2006/relationships/hyperlink" Target="http://www.tjprc.org/publishpapers/2-67-1593845578-IJMPERDJUN2020194.pdf" TargetMode="External"/><Relationship Id="rId143" Type="http://schemas.openxmlformats.org/officeDocument/2006/relationships/hyperlink" Target="https://cosmosscholars.com/phms/index.php/ijmst" TargetMode="External"/><Relationship Id="rId148" Type="http://schemas.openxmlformats.org/officeDocument/2006/relationships/hyperlink" Target="https://www.neuroquantology.com/" TargetMode="External"/><Relationship Id="rId164" Type="http://schemas.openxmlformats.org/officeDocument/2006/relationships/hyperlink" Target="https://turcomat.org/index.php/turkbilmat" TargetMode="External"/><Relationship Id="rId169" Type="http://schemas.openxmlformats.org/officeDocument/2006/relationships/hyperlink" Target="https://www.neuroquantology.com/open-access/Constructing+a+physical+model+using+MIVAN+technology+including+the+evaluation+and+estimation+of++building_12497/" TargetMode="External"/><Relationship Id="rId185" Type="http://schemas.openxmlformats.org/officeDocument/2006/relationships/hyperlink" Target="https://turcomat.org/index.php/turkbilmat/article/view/14228" TargetMode="External"/><Relationship Id="rId4" Type="http://schemas.openxmlformats.org/officeDocument/2006/relationships/hyperlink" Target="https://pubs.acs.org/doi/10.1021/acsomega.2c07430" TargetMode="External"/><Relationship Id="rId9" Type="http://schemas.openxmlformats.org/officeDocument/2006/relationships/hyperlink" Target="https://www.sciencedirect.com/science/article/abs/pii/S0254058422001572" TargetMode="External"/><Relationship Id="rId180" Type="http://schemas.openxmlformats.org/officeDocument/2006/relationships/hyperlink" Target="https://www.neuroquantology.com/" TargetMode="External"/><Relationship Id="rId210" Type="http://schemas.openxmlformats.org/officeDocument/2006/relationships/hyperlink" Target="https://www.eurchembull.com/issue-content/examining-the-current-water-treatment-facility-and-planning-for-increased-capacity-at-midc-waluj-chhatrapati-sambhajinagar-14744" TargetMode="External"/><Relationship Id="rId215" Type="http://schemas.openxmlformats.org/officeDocument/2006/relationships/hyperlink" Target="https://www.kalaharijournals.com/resources/NR_Paper_IJME.pdf" TargetMode="External"/><Relationship Id="rId26" Type="http://schemas.openxmlformats.org/officeDocument/2006/relationships/hyperlink" Target="http://hdlgdxxb.info/index.php/JE_CUST/article/view/282" TargetMode="External"/><Relationship Id="rId231" Type="http://schemas.openxmlformats.org/officeDocument/2006/relationships/hyperlink" Target="https://www.jcreview.com/admin/Uploads/Files/654e186694fb23.44499960.pdf" TargetMode="External"/><Relationship Id="rId47" Type="http://schemas.openxmlformats.org/officeDocument/2006/relationships/hyperlink" Target="https://pubs.rsc.org/en/content/articlelanding/2021/TC/D1TC90144C" TargetMode="External"/><Relationship Id="rId68" Type="http://schemas.openxmlformats.org/officeDocument/2006/relationships/hyperlink" Target="https://www.ijitee.org/" TargetMode="External"/><Relationship Id="rId89" Type="http://schemas.openxmlformats.org/officeDocument/2006/relationships/hyperlink" Target="http://www.irjmsh.com/" TargetMode="External"/><Relationship Id="rId112" Type="http://schemas.openxmlformats.org/officeDocument/2006/relationships/hyperlink" Target="https://ijcrt.org/ugc%20approval.php" TargetMode="External"/><Relationship Id="rId133" Type="http://schemas.openxmlformats.org/officeDocument/2006/relationships/hyperlink" Target="https://www.hindawi.com/journals/wcmc/" TargetMode="External"/><Relationship Id="rId154" Type="http://schemas.openxmlformats.org/officeDocument/2006/relationships/hyperlink" Target="https://www.ijrar.org/" TargetMode="External"/><Relationship Id="rId175" Type="http://schemas.openxmlformats.org/officeDocument/2006/relationships/hyperlink" Target="https://turcomat.org/index.php/turkbilmat/article/view/14227" TargetMode="External"/><Relationship Id="rId196" Type="http://schemas.openxmlformats.org/officeDocument/2006/relationships/hyperlink" Target="https://www.int-jecse.net/" TargetMode="External"/><Relationship Id="rId200" Type="http://schemas.openxmlformats.org/officeDocument/2006/relationships/hyperlink" Target="https://ijirt.org/" TargetMode="External"/><Relationship Id="rId16" Type="http://schemas.openxmlformats.org/officeDocument/2006/relationships/hyperlink" Target="https://www.sciencedirect.com/science/article/abs/pii/S095758202200739X?via%3Dihub" TargetMode="External"/><Relationship Id="rId221" Type="http://schemas.openxmlformats.org/officeDocument/2006/relationships/hyperlink" Target="https://www.kalaharijournals.com/" TargetMode="External"/><Relationship Id="rId37" Type="http://schemas.openxmlformats.org/officeDocument/2006/relationships/hyperlink" Target="https://www.emerald.com/insight/content/doi/10.1108/ILT-08-2022-0251/full/html" TargetMode="External"/><Relationship Id="rId58" Type="http://schemas.openxmlformats.org/officeDocument/2006/relationships/hyperlink" Target="https://www.sciencedirect.com/journal/materials-today-proceedings" TargetMode="External"/><Relationship Id="rId79" Type="http://schemas.openxmlformats.org/officeDocument/2006/relationships/hyperlink" Target="https://www.ijeat.org/wp-content/uploads/papers/v9i2/B4416129219.pdf" TargetMode="External"/><Relationship Id="rId102" Type="http://schemas.openxmlformats.org/officeDocument/2006/relationships/hyperlink" Target="https://www.accentsjournals.org/PaperDirectory/Journal/IJATEE/2023/3/5.pdf" TargetMode="External"/><Relationship Id="rId123" Type="http://schemas.openxmlformats.org/officeDocument/2006/relationships/hyperlink" Target="http://www.ijies.net/finial-docs/finial-pdf/16082161016.pdf" TargetMode="External"/><Relationship Id="rId144" Type="http://schemas.openxmlformats.org/officeDocument/2006/relationships/hyperlink" Target="https://doi.org/10.1142/S0219467824500414" TargetMode="External"/><Relationship Id="rId90" Type="http://schemas.openxmlformats.org/officeDocument/2006/relationships/hyperlink" Target="http://www.irjmsh.com/abstractview/15768" TargetMode="External"/><Relationship Id="rId165" Type="http://schemas.openxmlformats.org/officeDocument/2006/relationships/hyperlink" Target="https://turcomat.org/index.php/turkbilmat/article/view/14189" TargetMode="External"/><Relationship Id="rId186" Type="http://schemas.openxmlformats.org/officeDocument/2006/relationships/hyperlink" Target="https://turcomat.org/index.php/turkbilmat" TargetMode="External"/><Relationship Id="rId211" Type="http://schemas.openxmlformats.org/officeDocument/2006/relationships/hyperlink" Target="https://www.neuroquantology.com/open-access/Ground+Water+Contamination+and+Remediation%253A+Assessing+Risks+and+Solutions_12637/" TargetMode="External"/><Relationship Id="rId232" Type="http://schemas.openxmlformats.org/officeDocument/2006/relationships/hyperlink" Target="https://www.jcreview.com/admin/Uploads/Files/654e16d191b6b5.63015930.pdf" TargetMode="External"/><Relationship Id="rId27" Type="http://schemas.openxmlformats.org/officeDocument/2006/relationships/hyperlink" Target="https://www.tandfonline.com/doi/abs/10.1080/15325008.2022.2132555?journalCode=uemp20" TargetMode="External"/><Relationship Id="rId48" Type="http://schemas.openxmlformats.org/officeDocument/2006/relationships/hyperlink" Target="https://www.sciencedirect.com/journal/materials-today-proceedings/about/aims-and-scope" TargetMode="External"/><Relationship Id="rId69" Type="http://schemas.openxmlformats.org/officeDocument/2006/relationships/hyperlink" Target="https://www.ijitee.org/wp-content/uploads/papers/v9i7/E2933039520.pdf" TargetMode="External"/><Relationship Id="rId113" Type="http://schemas.openxmlformats.org/officeDocument/2006/relationships/hyperlink" Target="http://www.ijcrt.org/papers/IJCRT2104413.pdf" TargetMode="External"/><Relationship Id="rId134" Type="http://schemas.openxmlformats.org/officeDocument/2006/relationships/hyperlink" Target="https://www.hindawi.com/journals/wcmc/2022/4336647/" TargetMode="External"/><Relationship Id="rId80" Type="http://schemas.openxmlformats.org/officeDocument/2006/relationships/hyperlink" Target="https://www.jetir.org/index.html" TargetMode="External"/><Relationship Id="rId155" Type="http://schemas.openxmlformats.org/officeDocument/2006/relationships/hyperlink" Target="http://ijrar.org/viewfull.php?&amp;p_id=IJRAR19D4744" TargetMode="External"/><Relationship Id="rId176" Type="http://schemas.openxmlformats.org/officeDocument/2006/relationships/hyperlink" Target="https://www.neuroquantology.com/" TargetMode="External"/><Relationship Id="rId197" Type="http://schemas.openxmlformats.org/officeDocument/2006/relationships/hyperlink" Target="https://www.int-jecse.net/article/Study+of+Allowable+Bearing+Capacity+Using+Standard+Penetration+Test_6081/" TargetMode="External"/><Relationship Id="rId201" Type="http://schemas.openxmlformats.org/officeDocument/2006/relationships/hyperlink" Target="https://ijirt.org/master/publishedpaper/IJIRT161790_PAPER.pdf" TargetMode="External"/><Relationship Id="rId222" Type="http://schemas.openxmlformats.org/officeDocument/2006/relationships/hyperlink" Target="https://www.kalaharijournals.com/resources/GP%20Paper%20IJME.pdf" TargetMode="External"/><Relationship Id="rId17" Type="http://schemas.openxmlformats.org/officeDocument/2006/relationships/hyperlink" Target="http://pubs.acs.org/journal/acsodf?ref=pdf" TargetMode="External"/><Relationship Id="rId38" Type="http://schemas.openxmlformats.org/officeDocument/2006/relationships/hyperlink" Target="https://www.springer.com/journal/11042" TargetMode="External"/><Relationship Id="rId59" Type="http://schemas.openxmlformats.org/officeDocument/2006/relationships/hyperlink" Target="https://doi.org/10.1016/j.matpr.2021.09.523" TargetMode="External"/><Relationship Id="rId103" Type="http://schemas.openxmlformats.org/officeDocument/2006/relationships/hyperlink" Target="https://www.sciencedirect.com/science/article/abs/pii/S2214785323022459?via%3Dihub" TargetMode="External"/><Relationship Id="rId124" Type="http://schemas.openxmlformats.org/officeDocument/2006/relationships/hyperlink" Target="https://www.ijssbt.org/" TargetMode="External"/><Relationship Id="rId70" Type="http://schemas.openxmlformats.org/officeDocument/2006/relationships/hyperlink" Target="http://iaeme.com/Home/journal/IJMET" TargetMode="External"/><Relationship Id="rId91" Type="http://schemas.openxmlformats.org/officeDocument/2006/relationships/hyperlink" Target="https://www.sae.org/" TargetMode="External"/><Relationship Id="rId145" Type="http://schemas.openxmlformats.org/officeDocument/2006/relationships/hyperlink" Target="https://www.worldscientific.com/worldscinet/ijig" TargetMode="External"/><Relationship Id="rId166" Type="http://schemas.openxmlformats.org/officeDocument/2006/relationships/hyperlink" Target="https://turcomat.org/index.php/turkbilmat" TargetMode="External"/><Relationship Id="rId187" Type="http://schemas.openxmlformats.org/officeDocument/2006/relationships/hyperlink" Target="https://turcomat.org/index.php/turkbilmat/article/view/14226" TargetMode="External"/><Relationship Id="rId1" Type="http://schemas.openxmlformats.org/officeDocument/2006/relationships/hyperlink" Target="https://jcamech.ut.ac.ir/issue_11858_11859.html" TargetMode="External"/><Relationship Id="rId212" Type="http://schemas.openxmlformats.org/officeDocument/2006/relationships/hyperlink" Target="https://www.webology.org/about.php" TargetMode="External"/><Relationship Id="rId233" Type="http://schemas.openxmlformats.org/officeDocument/2006/relationships/hyperlink" Target="https://www.jcreview.com/admin/Uploads/Files/654e12f56d64d3.96265391.pdf" TargetMode="External"/><Relationship Id="rId28" Type="http://schemas.openxmlformats.org/officeDocument/2006/relationships/hyperlink" Target="https://www.tandfonline.com/doi/abs/10.1080/15325008.2022.2132555?journalCode=uemp20" TargetMode="External"/><Relationship Id="rId49" Type="http://schemas.openxmlformats.org/officeDocument/2006/relationships/hyperlink" Target="https://doi.org/10.1016/j.matpr.2021.10.215" TargetMode="External"/><Relationship Id="rId114" Type="http://schemas.openxmlformats.org/officeDocument/2006/relationships/hyperlink" Target="https://ijcrt.org/ugc%20approval.php" TargetMode="External"/><Relationship Id="rId60" Type="http://schemas.openxmlformats.org/officeDocument/2006/relationships/hyperlink" Target="https://journals.indexcopernicus.com/search/details?id=45150" TargetMode="External"/><Relationship Id="rId81" Type="http://schemas.openxmlformats.org/officeDocument/2006/relationships/hyperlink" Target="https://www.google.com/url?client=internal-element-cse&amp;cx=001565893673565687051:9vdtrhtnxn0&amp;q=https://www.jetir.org/papers/JETIRAS06024.pdf&amp;sa=U&amp;ved=2ahUKEwjz-eHr55n_AhX-cmwGHYmWC7YQFnoECAEQAQ&amp;usg=AOvVaw1n8VxJQiERTUjiHFqjlueT" TargetMode="External"/><Relationship Id="rId135" Type="http://schemas.openxmlformats.org/officeDocument/2006/relationships/hyperlink" Target="https://www.scitechnol.com/nuclear-energy-science-power-generation-technology.php" TargetMode="External"/><Relationship Id="rId156" Type="http://schemas.openxmlformats.org/officeDocument/2006/relationships/hyperlink" Target="https://www.ijrar.org/" TargetMode="External"/><Relationship Id="rId177" Type="http://schemas.openxmlformats.org/officeDocument/2006/relationships/hyperlink" Target="https://www.neuroquantology.com/open-access/Green+Building%253A+A+Holistic+Overview+of+Cost+Effective+Housing_12512/" TargetMode="External"/><Relationship Id="rId198" Type="http://schemas.openxmlformats.org/officeDocument/2006/relationships/hyperlink" Target="https://www.sciencedirect.com/journal/materials-today-proceedings/about/aims-and-scope" TargetMode="External"/><Relationship Id="rId202" Type="http://schemas.openxmlformats.org/officeDocument/2006/relationships/hyperlink" Target="https://ijirt.org/" TargetMode="External"/><Relationship Id="rId223" Type="http://schemas.openxmlformats.org/officeDocument/2006/relationships/hyperlink" Target="https://www.kalaharijournals.com/" TargetMode="External"/><Relationship Id="rId18" Type="http://schemas.openxmlformats.org/officeDocument/2006/relationships/hyperlink" Target="https://pubs.acs.org/doi/pdf/10.1021/acsomega.2c00830" TargetMode="External"/><Relationship Id="rId39" Type="http://schemas.openxmlformats.org/officeDocument/2006/relationships/hyperlink" Target="https://link.springer.com/article/10.1007/s11042-022-14253-5" TargetMode="External"/><Relationship Id="rId50" Type="http://schemas.openxmlformats.org/officeDocument/2006/relationships/hyperlink" Target="https://www.sciencedirect.com/" TargetMode="External"/><Relationship Id="rId104" Type="http://schemas.openxmlformats.org/officeDocument/2006/relationships/hyperlink" Target="https://doi.org/10.1016/j.matpr.2023.04.499" TargetMode="External"/><Relationship Id="rId125" Type="http://schemas.openxmlformats.org/officeDocument/2006/relationships/hyperlink" Target="https://www.sciencedirect.com/journal/materials-today-proceedings" TargetMode="External"/><Relationship Id="rId146" Type="http://schemas.openxmlformats.org/officeDocument/2006/relationships/hyperlink" Target="https://www.eurchembull.com/" TargetMode="External"/><Relationship Id="rId167" Type="http://schemas.openxmlformats.org/officeDocument/2006/relationships/hyperlink" Target="https://turcomat.org/index.php/turkbilmat/article/view/14191" TargetMode="External"/><Relationship Id="rId188" Type="http://schemas.openxmlformats.org/officeDocument/2006/relationships/hyperlink" Target="https://internationaljournalofresearch.co.in/" TargetMode="External"/><Relationship Id="rId71" Type="http://schemas.openxmlformats.org/officeDocument/2006/relationships/hyperlink" Target="https://iaeme.com/MasterAdmin/Journal_uploads/IJMET/VOLUME_10_ISSUE_1/IJMET_10_01_031.pdf" TargetMode="External"/><Relationship Id="rId92" Type="http://schemas.openxmlformats.org/officeDocument/2006/relationships/hyperlink" Target="https://www.sae.org/publications/technical-papers/content/2022-28-0538/" TargetMode="External"/><Relationship Id="rId213" Type="http://schemas.openxmlformats.org/officeDocument/2006/relationships/hyperlink" Target="https://www.webology.org/abstract.php?id=4993" TargetMode="External"/><Relationship Id="rId234" Type="http://schemas.openxmlformats.org/officeDocument/2006/relationships/hyperlink" Target="https://www.jcreview.com/admin/Uploads/Files/654e149228fd83.53345272.pdf" TargetMode="External"/><Relationship Id="rId2" Type="http://schemas.openxmlformats.org/officeDocument/2006/relationships/hyperlink" Target="https://jcamech.ut.ac.ir/article_90917.html" TargetMode="External"/><Relationship Id="rId29" Type="http://schemas.openxmlformats.org/officeDocument/2006/relationships/hyperlink" Target="https://ijarsct.co.in/" TargetMode="External"/><Relationship Id="rId40" Type="http://schemas.openxmlformats.org/officeDocument/2006/relationships/hyperlink" Target="https://www.tandfonline.com/journals/yims20" TargetMode="External"/><Relationship Id="rId115" Type="http://schemas.openxmlformats.org/officeDocument/2006/relationships/hyperlink" Target="https://ijcrt.org/papers/IJCRT22A6557.pdf" TargetMode="External"/><Relationship Id="rId136" Type="http://schemas.openxmlformats.org/officeDocument/2006/relationships/hyperlink" Target="https://www.scitechnol.com/peer-review/implementing-a-programmable-drop-voltage-controller-vlsi-7Rcs.pdf" TargetMode="External"/><Relationship Id="rId157" Type="http://schemas.openxmlformats.org/officeDocument/2006/relationships/hyperlink" Target="http://ijrar.org/viewfull.php?&amp;p_id=IJRAR19J5883" TargetMode="External"/><Relationship Id="rId178" Type="http://schemas.openxmlformats.org/officeDocument/2006/relationships/hyperlink" Target="https://www.neuroquantology.com/" TargetMode="External"/><Relationship Id="rId61" Type="http://schemas.openxmlformats.org/officeDocument/2006/relationships/hyperlink" Target="https://journals.indexcopernicus.com/search/details?id=45150" TargetMode="External"/><Relationship Id="rId82" Type="http://schemas.openxmlformats.org/officeDocument/2006/relationships/hyperlink" Target="https://www.jetir.org/index.html" TargetMode="External"/><Relationship Id="rId199" Type="http://schemas.openxmlformats.org/officeDocument/2006/relationships/hyperlink" Target="https://www.sciencedirect.com/science/article/abs/pii/S2214785322002887" TargetMode="External"/><Relationship Id="rId203" Type="http://schemas.openxmlformats.org/officeDocument/2006/relationships/hyperlink" Target="https://ijirt.org/Article?manuscript=161791" TargetMode="External"/><Relationship Id="rId19" Type="http://schemas.openxmlformats.org/officeDocument/2006/relationships/hyperlink" Target="http://www.ijpe-online.com/" TargetMode="External"/><Relationship Id="rId224" Type="http://schemas.openxmlformats.org/officeDocument/2006/relationships/hyperlink" Target="https://www.kalaharijournals.com/resources/FN%20Paper%20IJME.pdf" TargetMode="External"/><Relationship Id="rId30" Type="http://schemas.openxmlformats.org/officeDocument/2006/relationships/hyperlink" Target="http://www.ijpe-online.com/" TargetMode="External"/><Relationship Id="rId105" Type="http://schemas.openxmlformats.org/officeDocument/2006/relationships/hyperlink" Target="https://doi.org/10.1016/j.csite.2023.103170" TargetMode="External"/><Relationship Id="rId126" Type="http://schemas.openxmlformats.org/officeDocument/2006/relationships/hyperlink" Target="https://www.sciencedirect.com/science/article/abs/pii/S221478532103950X" TargetMode="External"/><Relationship Id="rId147" Type="http://schemas.openxmlformats.org/officeDocument/2006/relationships/hyperlink" Target="https://www.eurchembull.com/issue-content/innovations-in-water-treatment-technology-in-colder-climates-14352" TargetMode="External"/><Relationship Id="rId168" Type="http://schemas.openxmlformats.org/officeDocument/2006/relationships/hyperlink" Target="https://www.neuroquantology.com/" TargetMode="External"/><Relationship Id="rId51" Type="http://schemas.openxmlformats.org/officeDocument/2006/relationships/hyperlink" Target="https://doi.org/10.1016/j.matpr.2021.12.227" TargetMode="External"/><Relationship Id="rId72" Type="http://schemas.openxmlformats.org/officeDocument/2006/relationships/hyperlink" Target="https://www.inderscience.com/info/inarticle.php?artid=103424" TargetMode="External"/><Relationship Id="rId93" Type="http://schemas.openxmlformats.org/officeDocument/2006/relationships/hyperlink" Target="http://ijmer.in/" TargetMode="External"/><Relationship Id="rId189" Type="http://schemas.openxmlformats.org/officeDocument/2006/relationships/hyperlink" Target="https://internationaljournalofresearch.co.in/assets/docs/journal-issues/Rizvi-IJR-July-Dec-2020.pdf" TargetMode="External"/><Relationship Id="rId3" Type="http://schemas.openxmlformats.org/officeDocument/2006/relationships/hyperlink" Target="https://pubs.acs.org/" TargetMode="External"/><Relationship Id="rId214" Type="http://schemas.openxmlformats.org/officeDocument/2006/relationships/hyperlink" Target="https://www.jetir.org/index.html" TargetMode="External"/><Relationship Id="rId116" Type="http://schemas.openxmlformats.org/officeDocument/2006/relationships/hyperlink" Target="https://ijcrt.org/papers/IJCRT22A6689.pdf" TargetMode="External"/><Relationship Id="rId137" Type="http://schemas.openxmlformats.org/officeDocument/2006/relationships/hyperlink" Target="http://www.isteonline.in/Viewtopics.aspx?MenuId=ISTE_Journal_45" TargetMode="External"/><Relationship Id="rId158" Type="http://schemas.openxmlformats.org/officeDocument/2006/relationships/hyperlink" Target="https://www.ijrar.org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vkmmumbai-my.sharepoint.com/:b:/g/personal/deepaksingh_baghel_svkm_ac_in/EZTcH6CauAhNuzX778afBI4BG2si45ujucsd3zr0erUvvg?e=bHkaB5" TargetMode="External"/><Relationship Id="rId18" Type="http://schemas.openxmlformats.org/officeDocument/2006/relationships/hyperlink" Target="https://doi.org/10.1007/978-981-13-6148-7_52" TargetMode="External"/><Relationship Id="rId26" Type="http://schemas.openxmlformats.org/officeDocument/2006/relationships/hyperlink" Target="https://ieeexplore.ieee.org/document/9986616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s://ieeexplore.ieee.org/document/10100458/" TargetMode="External"/><Relationship Id="rId34" Type="http://schemas.openxmlformats.org/officeDocument/2006/relationships/hyperlink" Target="https://www.tcetmumbai.in/Multicon/2022/IC-ICN-2022_Proceeding_FINAL.pdf" TargetMode="External"/><Relationship Id="rId7" Type="http://schemas.openxmlformats.org/officeDocument/2006/relationships/hyperlink" Target="https://svkmmumbai-my.sharepoint.com/:u:/g/personal/deepaksingh_baghel_svkm_ac_in/EYZuPMpXTVhIroXmVe7J3-EBx9WQMCyo3cnpD6iDTmjiow?e=bItMgK" TargetMode="External"/><Relationship Id="rId12" Type="http://schemas.openxmlformats.org/officeDocument/2006/relationships/hyperlink" Target="https://svkmmumbai-my.sharepoint.com/:b:/g/personal/deepaksingh_baghel_svkm_ac_in/EZTcH6CauAhNuzX778afBI4BG2si45ujucsd3zr0erUvvg?e=bHkaB5" TargetMode="External"/><Relationship Id="rId17" Type="http://schemas.openxmlformats.org/officeDocument/2006/relationships/hyperlink" Target="https://doi.org/10.1007/978-981-16-7660-4_1" TargetMode="External"/><Relationship Id="rId25" Type="http://schemas.openxmlformats.org/officeDocument/2006/relationships/hyperlink" Target="https://ieeexplore.ieee.org/document/10060942" TargetMode="External"/><Relationship Id="rId33" Type="http://schemas.openxmlformats.org/officeDocument/2006/relationships/hyperlink" Target="https://www.taylorfrancis.com/chapters/edit/10.1201/9781003281610-10/wi-fi-based-proximity-social-distancing-alert-fight-covid-19-mayuri-diwakar-kulkarni-khalid-alfatmi" TargetMode="External"/><Relationship Id="rId38" Type="http://schemas.openxmlformats.org/officeDocument/2006/relationships/hyperlink" Target="https://www.igi-global.com/chapter/a-review-on-iot-driven-technologies-for-heart-disease-diagnosis-and-prediction/308834" TargetMode="External"/><Relationship Id="rId2" Type="http://schemas.openxmlformats.org/officeDocument/2006/relationships/hyperlink" Target="https://ieeexplore.ieee.org/document/9509683" TargetMode="External"/><Relationship Id="rId16" Type="http://schemas.openxmlformats.org/officeDocument/2006/relationships/hyperlink" Target="https://ieeexplore.ieee.org/document/10099913" TargetMode="External"/><Relationship Id="rId20" Type="http://schemas.openxmlformats.org/officeDocument/2006/relationships/hyperlink" Target="https://ieeexplore.ieee.org/document/10059791" TargetMode="External"/><Relationship Id="rId29" Type="http://schemas.openxmlformats.org/officeDocument/2006/relationships/hyperlink" Target="https://svkmmumbai-my.sharepoint.com/:b:/g/personal/deepaksingh_baghel_svkm_ac_in/EZTcH6CauAhNuzX778afBI4BG2si45ujucsd3zr0erUvvg?e=bHkaB5" TargetMode="External"/><Relationship Id="rId1" Type="http://schemas.openxmlformats.org/officeDocument/2006/relationships/hyperlink" Target="https://link.springer.com/chapter/10.1007/978-981-13-8942-9_15" TargetMode="External"/><Relationship Id="rId6" Type="http://schemas.openxmlformats.org/officeDocument/2006/relationships/hyperlink" Target="https://ieeexplore.ieee.org/document/9673167" TargetMode="External"/><Relationship Id="rId11" Type="http://schemas.openxmlformats.org/officeDocument/2006/relationships/hyperlink" Target="https://svkmmumbai-my.sharepoint.com/:b:/g/personal/deepaksingh_baghel_svkm_ac_in/EZTcH6CauAhNuzX778afBI4BG2si45ujucsd3zr0erUvvg?e=bHkaB5" TargetMode="External"/><Relationship Id="rId24" Type="http://schemas.openxmlformats.org/officeDocument/2006/relationships/hyperlink" Target="https://notionpress.com/read/triangular-tlp" TargetMode="External"/><Relationship Id="rId32" Type="http://schemas.openxmlformats.org/officeDocument/2006/relationships/hyperlink" Target="https://www.researchgate.net/publication/359648551_Design_construction_of_Green_Highway_in_India_considering_the_Sustainable_Development" TargetMode="External"/><Relationship Id="rId37" Type="http://schemas.openxmlformats.org/officeDocument/2006/relationships/hyperlink" Target="https://www.tcetmumbai.in/Multicon/2022/IC-ICN-2022_Proceeding_FINAL.pdf" TargetMode="External"/><Relationship Id="rId5" Type="http://schemas.openxmlformats.org/officeDocument/2006/relationships/hyperlink" Target="https://ieeexplore.ieee.org/document/9545060" TargetMode="External"/><Relationship Id="rId15" Type="http://schemas.openxmlformats.org/officeDocument/2006/relationships/hyperlink" Target="https://ieeexplore.ieee.org/document/10099628" TargetMode="External"/><Relationship Id="rId23" Type="http://schemas.openxmlformats.org/officeDocument/2006/relationships/hyperlink" Target="https://www.igi-global.com/chapter/the-role-of-financial-inclusion-in-driving-womens-economic-empowerment/321577" TargetMode="External"/><Relationship Id="rId28" Type="http://schemas.openxmlformats.org/officeDocument/2006/relationships/hyperlink" Target="https://svkmmumbai-my.sharepoint.com/:b:/g/personal/deepaksingh_baghel_svkm_ac_in/EZTcH6CauAhNuzX778afBI4BG2si45ujucsd3zr0erUvvg?e=bHkaB5" TargetMode="External"/><Relationship Id="rId36" Type="http://schemas.openxmlformats.org/officeDocument/2006/relationships/hyperlink" Target="https://digital-library.theiet.org/content/books/10.1049/pbhe038e_ch2" TargetMode="External"/><Relationship Id="rId10" Type="http://schemas.openxmlformats.org/officeDocument/2006/relationships/hyperlink" Target="https://svkmmumbai-my.sharepoint.com/:b:/g/personal/deepaksingh_baghel_svkm_ac_in/EZTcH6CauAhNuzX778afBI4BG2si45ujucsd3zr0erUvvg?e=bHkaB5" TargetMode="External"/><Relationship Id="rId19" Type="http://schemas.openxmlformats.org/officeDocument/2006/relationships/hyperlink" Target="https://ieeexplore.ieee.org/document/10060091" TargetMode="External"/><Relationship Id="rId31" Type="http://schemas.openxmlformats.org/officeDocument/2006/relationships/hyperlink" Target="https://svkmmumbai-my.sharepoint.com/:b:/g/personal/deepaksingh_baghel_svkm_ac_in/EZTcH6CauAhNuzX778afBI4BG2si45ujucsd3zr0erUvvg?e=bHkaB5" TargetMode="External"/><Relationship Id="rId4" Type="http://schemas.openxmlformats.org/officeDocument/2006/relationships/hyperlink" Target="https://ieeexplore.ieee.org/document/9358704" TargetMode="External"/><Relationship Id="rId9" Type="http://schemas.openxmlformats.org/officeDocument/2006/relationships/hyperlink" Target="https://svkmmumbai-my.sharepoint.com/:u:/g/personal/deepaksingh_baghel_svkm_ac_in/EdPO5k-h6zZEmWRXVzErszMBbozEsE0tcU7TAZBc5OdC0A?e=NyQ0Hy" TargetMode="External"/><Relationship Id="rId14" Type="http://schemas.openxmlformats.org/officeDocument/2006/relationships/hyperlink" Target="https://doi.org/10.1007/978-981-16-7160-9_127" TargetMode="External"/><Relationship Id="rId22" Type="http://schemas.openxmlformats.org/officeDocument/2006/relationships/hyperlink" Target="https://ieeexplore.ieee.org/document/10100589" TargetMode="External"/><Relationship Id="rId27" Type="http://schemas.openxmlformats.org/officeDocument/2006/relationships/hyperlink" Target="https://ieeexplore.ieee.org/document/10037388" TargetMode="External"/><Relationship Id="rId30" Type="http://schemas.openxmlformats.org/officeDocument/2006/relationships/hyperlink" Target="https://svkmmumbai-my.sharepoint.com/:b:/g/personal/deepaksingh_baghel_svkm_ac_in/EZTcH6CauAhNuzX778afBI4BG2si45ujucsd3zr0erUvvg?e=bHkaB5" TargetMode="External"/><Relationship Id="rId35" Type="http://schemas.openxmlformats.org/officeDocument/2006/relationships/hyperlink" Target="https://link.springer.com/chapter/10.1007/978-981-19-2719-5_53" TargetMode="External"/><Relationship Id="rId8" Type="http://schemas.openxmlformats.org/officeDocument/2006/relationships/hyperlink" Target="https://svkmmumbai-my.sharepoint.com/:u:/g/personal/deepaksingh_baghel_svkm_ac_in/EYZuPMpXTVhIroXmVe7J3-EBx9WQMCyo3cnpD6iDTmjiow?e=bItMgK" TargetMode="External"/><Relationship Id="rId3" Type="http://schemas.openxmlformats.org/officeDocument/2006/relationships/hyperlink" Target="https://ieeexplore.ieee.org/document/9137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4"/>
  <sheetViews>
    <sheetView tabSelected="1" workbookViewId="0">
      <selection activeCell="K6" sqref="K6"/>
    </sheetView>
  </sheetViews>
  <sheetFormatPr defaultColWidth="24.140625" defaultRowHeight="15" x14ac:dyDescent="0.25"/>
  <cols>
    <col min="1" max="1" width="7.140625" customWidth="1"/>
    <col min="2" max="2" width="30" customWidth="1"/>
    <col min="3" max="3" width="25.42578125" customWidth="1"/>
    <col min="4" max="4" width="27.140625" customWidth="1"/>
    <col min="5" max="5" width="25" customWidth="1"/>
    <col min="6" max="6" width="14.5703125" customWidth="1"/>
    <col min="7" max="7" width="17.7109375" customWidth="1"/>
    <col min="8" max="8" width="34.42578125" customWidth="1"/>
    <col min="9" max="9" width="42.5703125" customWidth="1"/>
    <col min="10" max="10" width="31.85546875" customWidth="1"/>
  </cols>
  <sheetData>
    <row r="1" spans="1:10" ht="27" customHeight="1" x14ac:dyDescent="0.25">
      <c r="B1" s="304" t="s">
        <v>30</v>
      </c>
      <c r="C1" s="304"/>
      <c r="D1" s="304"/>
      <c r="E1" s="304"/>
      <c r="F1" s="304"/>
      <c r="G1" s="304"/>
      <c r="H1" s="304"/>
    </row>
    <row r="2" spans="1:10" ht="18" customHeight="1" x14ac:dyDescent="0.25"/>
    <row r="3" spans="1:10" s="3" customFormat="1" ht="33.75" customHeight="1" x14ac:dyDescent="0.25">
      <c r="A3" s="303" t="s">
        <v>5</v>
      </c>
      <c r="B3" s="305" t="s">
        <v>39</v>
      </c>
      <c r="C3" s="306" t="s">
        <v>40</v>
      </c>
      <c r="D3" s="306" t="s">
        <v>41</v>
      </c>
      <c r="E3" s="303" t="s">
        <v>42</v>
      </c>
      <c r="F3" s="306" t="s">
        <v>43</v>
      </c>
      <c r="G3" s="303" t="s">
        <v>44</v>
      </c>
      <c r="H3" s="307" t="s">
        <v>45</v>
      </c>
      <c r="I3" s="307"/>
      <c r="J3" s="307"/>
    </row>
    <row r="4" spans="1:10" ht="45" x14ac:dyDescent="0.25">
      <c r="A4" s="303"/>
      <c r="B4" s="305"/>
      <c r="C4" s="306"/>
      <c r="D4" s="306"/>
      <c r="E4" s="303"/>
      <c r="F4" s="306"/>
      <c r="G4" s="303"/>
      <c r="H4" s="78" t="s">
        <v>46</v>
      </c>
      <c r="I4" s="78" t="s">
        <v>47</v>
      </c>
      <c r="J4" s="53" t="s">
        <v>48</v>
      </c>
    </row>
    <row r="5" spans="1:10" ht="45" x14ac:dyDescent="0.25">
      <c r="A5" s="15">
        <v>1</v>
      </c>
      <c r="B5" s="90" t="s">
        <v>49</v>
      </c>
      <c r="C5" s="90" t="s">
        <v>12</v>
      </c>
      <c r="D5" s="90" t="s">
        <v>50</v>
      </c>
      <c r="E5" s="90" t="s">
        <v>51</v>
      </c>
      <c r="F5" s="9">
        <v>2023</v>
      </c>
      <c r="G5" s="9" t="s">
        <v>52</v>
      </c>
      <c r="H5" s="204" t="s">
        <v>53</v>
      </c>
      <c r="I5" s="204" t="s">
        <v>54</v>
      </c>
      <c r="J5" s="47" t="s">
        <v>55</v>
      </c>
    </row>
    <row r="6" spans="1:10" ht="75" x14ac:dyDescent="0.25">
      <c r="A6" s="15">
        <v>2</v>
      </c>
      <c r="B6" s="90" t="s">
        <v>56</v>
      </c>
      <c r="C6" s="90" t="s">
        <v>12</v>
      </c>
      <c r="D6" s="90" t="s">
        <v>50</v>
      </c>
      <c r="E6" s="90" t="s">
        <v>57</v>
      </c>
      <c r="F6" s="9">
        <v>2023</v>
      </c>
      <c r="G6" s="9" t="s">
        <v>58</v>
      </c>
      <c r="H6" s="204" t="s">
        <v>59</v>
      </c>
      <c r="I6" s="204" t="s">
        <v>60</v>
      </c>
      <c r="J6" s="47" t="s">
        <v>55</v>
      </c>
    </row>
    <row r="7" spans="1:10" ht="60" x14ac:dyDescent="0.25">
      <c r="A7" s="15">
        <v>3</v>
      </c>
      <c r="B7" s="90" t="s">
        <v>61</v>
      </c>
      <c r="C7" s="90" t="s">
        <v>62</v>
      </c>
      <c r="D7" s="90" t="s">
        <v>63</v>
      </c>
      <c r="E7" s="90" t="s">
        <v>64</v>
      </c>
      <c r="F7" s="9">
        <v>2023</v>
      </c>
      <c r="G7" s="9" t="s">
        <v>65</v>
      </c>
      <c r="H7" s="204" t="s">
        <v>66</v>
      </c>
      <c r="I7" s="204" t="s">
        <v>67</v>
      </c>
      <c r="J7" s="47" t="s">
        <v>55</v>
      </c>
    </row>
    <row r="8" spans="1:10" ht="75" x14ac:dyDescent="0.25">
      <c r="A8" s="15">
        <v>4</v>
      </c>
      <c r="B8" s="90" t="s">
        <v>68</v>
      </c>
      <c r="C8" s="90" t="s">
        <v>69</v>
      </c>
      <c r="D8" s="90" t="s">
        <v>63</v>
      </c>
      <c r="E8" s="90" t="s">
        <v>70</v>
      </c>
      <c r="F8" s="9">
        <v>2023</v>
      </c>
      <c r="G8" s="9" t="s">
        <v>71</v>
      </c>
      <c r="H8" s="204" t="s">
        <v>72</v>
      </c>
      <c r="I8" s="204" t="s">
        <v>73</v>
      </c>
      <c r="J8" s="47" t="s">
        <v>55</v>
      </c>
    </row>
    <row r="9" spans="1:10" ht="45" x14ac:dyDescent="0.25">
      <c r="A9" s="15">
        <v>5</v>
      </c>
      <c r="B9" s="74" t="s">
        <v>74</v>
      </c>
      <c r="C9" s="194" t="s">
        <v>20</v>
      </c>
      <c r="D9" s="194" t="s">
        <v>75</v>
      </c>
      <c r="E9" s="74" t="s">
        <v>76</v>
      </c>
      <c r="F9" s="139">
        <v>2023</v>
      </c>
      <c r="G9" s="17" t="s">
        <v>77</v>
      </c>
      <c r="H9" s="205" t="s">
        <v>78</v>
      </c>
      <c r="I9" s="205" t="s">
        <v>79</v>
      </c>
      <c r="J9" s="17" t="s">
        <v>55</v>
      </c>
    </row>
    <row r="10" spans="1:10" ht="60" x14ac:dyDescent="0.25">
      <c r="A10" s="15">
        <v>6</v>
      </c>
      <c r="B10" s="143" t="s">
        <v>80</v>
      </c>
      <c r="C10" s="150" t="s">
        <v>69</v>
      </c>
      <c r="D10" s="143" t="s">
        <v>63</v>
      </c>
      <c r="E10" s="143" t="s">
        <v>81</v>
      </c>
      <c r="F10" s="175">
        <v>2023</v>
      </c>
      <c r="G10" s="174" t="s">
        <v>731</v>
      </c>
      <c r="H10" s="206" t="s">
        <v>82</v>
      </c>
      <c r="I10" s="206" t="s">
        <v>82</v>
      </c>
      <c r="J10" s="175" t="s">
        <v>55</v>
      </c>
    </row>
    <row r="11" spans="1:10" ht="45" x14ac:dyDescent="0.25">
      <c r="A11" s="15">
        <v>7</v>
      </c>
      <c r="B11" s="50" t="s">
        <v>83</v>
      </c>
      <c r="C11" s="195" t="s">
        <v>84</v>
      </c>
      <c r="D11" s="143" t="s">
        <v>63</v>
      </c>
      <c r="E11" s="195" t="s">
        <v>85</v>
      </c>
      <c r="F11" s="174">
        <v>2023</v>
      </c>
      <c r="G11" s="17" t="s">
        <v>86</v>
      </c>
      <c r="H11" s="206" t="s">
        <v>87</v>
      </c>
      <c r="I11" s="206" t="s">
        <v>88</v>
      </c>
      <c r="J11" s="175" t="s">
        <v>55</v>
      </c>
    </row>
    <row r="12" spans="1:10" ht="45" x14ac:dyDescent="0.25">
      <c r="A12" s="15">
        <v>8</v>
      </c>
      <c r="B12" s="59" t="s">
        <v>89</v>
      </c>
      <c r="C12" s="59" t="s">
        <v>90</v>
      </c>
      <c r="D12" s="59" t="s">
        <v>9</v>
      </c>
      <c r="E12" s="59" t="s">
        <v>91</v>
      </c>
      <c r="F12" s="8">
        <v>2023</v>
      </c>
      <c r="G12" s="8" t="s">
        <v>92</v>
      </c>
      <c r="H12" s="204" t="s">
        <v>93</v>
      </c>
      <c r="I12" s="204" t="s">
        <v>94</v>
      </c>
      <c r="J12" s="5" t="s">
        <v>55</v>
      </c>
    </row>
    <row r="13" spans="1:10" ht="60" x14ac:dyDescent="0.25">
      <c r="A13" s="15">
        <v>9</v>
      </c>
      <c r="B13" s="59" t="s">
        <v>95</v>
      </c>
      <c r="C13" s="59" t="s">
        <v>96</v>
      </c>
      <c r="D13" s="59" t="s">
        <v>9</v>
      </c>
      <c r="E13" s="59" t="s">
        <v>97</v>
      </c>
      <c r="F13" s="8">
        <v>2023</v>
      </c>
      <c r="G13" s="8" t="s">
        <v>98</v>
      </c>
      <c r="H13" s="204" t="s">
        <v>99</v>
      </c>
      <c r="I13" s="204" t="s">
        <v>100</v>
      </c>
      <c r="J13" s="5" t="s">
        <v>55</v>
      </c>
    </row>
    <row r="14" spans="1:10" ht="60" x14ac:dyDescent="0.25">
      <c r="A14" s="15">
        <v>10</v>
      </c>
      <c r="B14" s="59" t="s">
        <v>101</v>
      </c>
      <c r="C14" s="59" t="s">
        <v>96</v>
      </c>
      <c r="D14" s="59" t="s">
        <v>9</v>
      </c>
      <c r="E14" s="199" t="s">
        <v>102</v>
      </c>
      <c r="F14" s="8">
        <v>2023</v>
      </c>
      <c r="G14" s="5" t="s">
        <v>103</v>
      </c>
      <c r="H14" s="204" t="s">
        <v>104</v>
      </c>
      <c r="I14" s="204" t="s">
        <v>105</v>
      </c>
      <c r="J14" s="5" t="s">
        <v>55</v>
      </c>
    </row>
    <row r="15" spans="1:10" ht="45" x14ac:dyDescent="0.25">
      <c r="A15" s="15">
        <v>11</v>
      </c>
      <c r="B15" s="59" t="s">
        <v>106</v>
      </c>
      <c r="C15" s="59" t="s">
        <v>96</v>
      </c>
      <c r="D15" s="59" t="s">
        <v>9</v>
      </c>
      <c r="E15" s="59" t="s">
        <v>97</v>
      </c>
      <c r="F15" s="8">
        <v>2023</v>
      </c>
      <c r="G15" s="8" t="s">
        <v>98</v>
      </c>
      <c r="H15" s="204" t="s">
        <v>99</v>
      </c>
      <c r="I15" s="204" t="s">
        <v>107</v>
      </c>
      <c r="J15" s="5" t="s">
        <v>55</v>
      </c>
    </row>
    <row r="16" spans="1:10" ht="45" x14ac:dyDescent="0.25">
      <c r="A16" s="15">
        <v>12</v>
      </c>
      <c r="B16" s="59" t="s">
        <v>108</v>
      </c>
      <c r="C16" s="59" t="s">
        <v>23</v>
      </c>
      <c r="D16" s="59" t="s">
        <v>9</v>
      </c>
      <c r="E16" s="59" t="s">
        <v>109</v>
      </c>
      <c r="F16" s="8">
        <v>2023</v>
      </c>
      <c r="G16" s="8" t="s">
        <v>110</v>
      </c>
      <c r="H16" s="204" t="s">
        <v>111</v>
      </c>
      <c r="I16" s="204" t="s">
        <v>112</v>
      </c>
      <c r="J16" s="5" t="s">
        <v>55</v>
      </c>
    </row>
    <row r="17" spans="1:10" ht="45" x14ac:dyDescent="0.25">
      <c r="A17" s="15">
        <v>13</v>
      </c>
      <c r="B17" s="143" t="s">
        <v>113</v>
      </c>
      <c r="C17" s="93" t="s">
        <v>114</v>
      </c>
      <c r="D17" s="93" t="s">
        <v>9</v>
      </c>
      <c r="E17" s="90" t="s">
        <v>115</v>
      </c>
      <c r="F17" s="47">
        <v>2023</v>
      </c>
      <c r="G17" s="9" t="s">
        <v>116</v>
      </c>
      <c r="H17" s="204" t="s">
        <v>117</v>
      </c>
      <c r="I17" s="204" t="s">
        <v>118</v>
      </c>
      <c r="J17" s="5" t="s">
        <v>55</v>
      </c>
    </row>
    <row r="18" spans="1:10" ht="60" x14ac:dyDescent="0.25">
      <c r="A18" s="15">
        <v>14</v>
      </c>
      <c r="B18" s="90" t="s">
        <v>119</v>
      </c>
      <c r="C18" s="90" t="s">
        <v>120</v>
      </c>
      <c r="D18" s="90" t="s">
        <v>63</v>
      </c>
      <c r="E18" s="90" t="s">
        <v>121</v>
      </c>
      <c r="F18" s="9">
        <v>2022</v>
      </c>
      <c r="G18" s="9" t="s">
        <v>122</v>
      </c>
      <c r="H18" s="204" t="s">
        <v>123</v>
      </c>
      <c r="I18" s="204" t="s">
        <v>124</v>
      </c>
      <c r="J18" s="47" t="s">
        <v>55</v>
      </c>
    </row>
    <row r="19" spans="1:10" ht="60" x14ac:dyDescent="0.25">
      <c r="A19" s="15">
        <v>15</v>
      </c>
      <c r="B19" s="90" t="s">
        <v>125</v>
      </c>
      <c r="C19" s="90" t="s">
        <v>120</v>
      </c>
      <c r="D19" s="90" t="s">
        <v>63</v>
      </c>
      <c r="E19" s="90" t="s">
        <v>126</v>
      </c>
      <c r="F19" s="9">
        <v>2022</v>
      </c>
      <c r="G19" s="9" t="s">
        <v>127</v>
      </c>
      <c r="H19" s="204" t="s">
        <v>128</v>
      </c>
      <c r="I19" s="204" t="s">
        <v>129</v>
      </c>
      <c r="J19" s="47" t="s">
        <v>55</v>
      </c>
    </row>
    <row r="20" spans="1:10" ht="75" x14ac:dyDescent="0.25">
      <c r="A20" s="15">
        <v>16</v>
      </c>
      <c r="B20" s="90" t="s">
        <v>130</v>
      </c>
      <c r="C20" s="90" t="s">
        <v>120</v>
      </c>
      <c r="D20" s="90" t="s">
        <v>63</v>
      </c>
      <c r="E20" s="90" t="s">
        <v>131</v>
      </c>
      <c r="F20" s="9">
        <v>2022</v>
      </c>
      <c r="G20" s="9" t="s">
        <v>132</v>
      </c>
      <c r="H20" s="204" t="s">
        <v>133</v>
      </c>
      <c r="I20" s="208" t="s">
        <v>134</v>
      </c>
      <c r="J20" s="47" t="s">
        <v>55</v>
      </c>
    </row>
    <row r="21" spans="1:10" ht="75" x14ac:dyDescent="0.25">
      <c r="A21" s="15">
        <v>17</v>
      </c>
      <c r="B21" s="90" t="s">
        <v>135</v>
      </c>
      <c r="C21" s="90" t="s">
        <v>69</v>
      </c>
      <c r="D21" s="90" t="s">
        <v>63</v>
      </c>
      <c r="E21" s="90" t="s">
        <v>136</v>
      </c>
      <c r="F21" s="9">
        <v>2022</v>
      </c>
      <c r="G21" s="9" t="s">
        <v>137</v>
      </c>
      <c r="H21" s="204" t="s">
        <v>138</v>
      </c>
      <c r="I21" s="204" t="s">
        <v>139</v>
      </c>
      <c r="J21" s="47" t="s">
        <v>55</v>
      </c>
    </row>
    <row r="22" spans="1:10" s="121" customFormat="1" ht="90" x14ac:dyDescent="0.25">
      <c r="A22" s="15">
        <v>18</v>
      </c>
      <c r="B22" s="90" t="s">
        <v>140</v>
      </c>
      <c r="C22" s="90" t="s">
        <v>69</v>
      </c>
      <c r="D22" s="90" t="s">
        <v>63</v>
      </c>
      <c r="E22" s="90" t="s">
        <v>141</v>
      </c>
      <c r="F22" s="9">
        <v>2022</v>
      </c>
      <c r="G22" s="9" t="s">
        <v>142</v>
      </c>
      <c r="H22" s="204" t="s">
        <v>138</v>
      </c>
      <c r="I22" s="204" t="s">
        <v>143</v>
      </c>
      <c r="J22" s="47" t="s">
        <v>55</v>
      </c>
    </row>
    <row r="23" spans="1:10" s="6" customFormat="1" ht="90" x14ac:dyDescent="0.25">
      <c r="A23" s="15">
        <v>19</v>
      </c>
      <c r="B23" s="90" t="s">
        <v>144</v>
      </c>
      <c r="C23" s="90" t="s">
        <v>145</v>
      </c>
      <c r="D23" s="90" t="s">
        <v>9</v>
      </c>
      <c r="E23" s="90" t="s">
        <v>146</v>
      </c>
      <c r="F23" s="9">
        <v>2022</v>
      </c>
      <c r="G23" s="9" t="s">
        <v>147</v>
      </c>
      <c r="H23" s="204" t="s">
        <v>148</v>
      </c>
      <c r="I23" s="204" t="s">
        <v>149</v>
      </c>
      <c r="J23" s="47" t="s">
        <v>55</v>
      </c>
    </row>
    <row r="24" spans="1:10" ht="60" x14ac:dyDescent="0.25">
      <c r="A24" s="15">
        <v>20</v>
      </c>
      <c r="B24" s="90" t="s">
        <v>150</v>
      </c>
      <c r="C24" s="90" t="s">
        <v>12</v>
      </c>
      <c r="D24" s="90" t="s">
        <v>50</v>
      </c>
      <c r="E24" s="90" t="s">
        <v>151</v>
      </c>
      <c r="F24" s="9">
        <v>2022</v>
      </c>
      <c r="G24" s="9" t="s">
        <v>77</v>
      </c>
      <c r="H24" s="204" t="s">
        <v>78</v>
      </c>
      <c r="I24" s="204" t="s">
        <v>152</v>
      </c>
      <c r="J24" s="47" t="s">
        <v>55</v>
      </c>
    </row>
    <row r="25" spans="1:10" ht="60" x14ac:dyDescent="0.25">
      <c r="A25" s="15">
        <v>21</v>
      </c>
      <c r="B25" s="74" t="s">
        <v>153</v>
      </c>
      <c r="C25" s="74" t="s">
        <v>154</v>
      </c>
      <c r="D25" s="74" t="s">
        <v>9</v>
      </c>
      <c r="E25" s="74" t="s">
        <v>155</v>
      </c>
      <c r="F25" s="17">
        <v>2022</v>
      </c>
      <c r="G25" s="17" t="s">
        <v>98</v>
      </c>
      <c r="H25" s="205" t="s">
        <v>138</v>
      </c>
      <c r="I25" s="209" t="s">
        <v>156</v>
      </c>
      <c r="J25" s="47" t="s">
        <v>55</v>
      </c>
    </row>
    <row r="26" spans="1:10" ht="45" x14ac:dyDescent="0.25">
      <c r="A26" s="15">
        <v>22</v>
      </c>
      <c r="B26" s="74" t="s">
        <v>157</v>
      </c>
      <c r="C26" s="74" t="s">
        <v>154</v>
      </c>
      <c r="D26" s="74" t="s">
        <v>9</v>
      </c>
      <c r="E26" s="74" t="s">
        <v>155</v>
      </c>
      <c r="F26" s="17">
        <v>2022</v>
      </c>
      <c r="G26" s="17" t="s">
        <v>98</v>
      </c>
      <c r="H26" s="205" t="s">
        <v>138</v>
      </c>
      <c r="I26" s="209" t="s">
        <v>158</v>
      </c>
      <c r="J26" s="47" t="s">
        <v>55</v>
      </c>
    </row>
    <row r="27" spans="1:10" ht="45" x14ac:dyDescent="0.25">
      <c r="A27" s="15">
        <v>23</v>
      </c>
      <c r="B27" s="74" t="s">
        <v>159</v>
      </c>
      <c r="C27" s="74" t="s">
        <v>160</v>
      </c>
      <c r="D27" s="74" t="s">
        <v>6</v>
      </c>
      <c r="E27" s="74" t="s">
        <v>161</v>
      </c>
      <c r="F27" s="17">
        <v>2022</v>
      </c>
      <c r="G27" s="17" t="s">
        <v>162</v>
      </c>
      <c r="H27" s="205" t="s">
        <v>163</v>
      </c>
      <c r="I27" s="205" t="s">
        <v>163</v>
      </c>
      <c r="J27" s="139" t="s">
        <v>55</v>
      </c>
    </row>
    <row r="28" spans="1:10" ht="90" x14ac:dyDescent="0.25">
      <c r="A28" s="15">
        <v>24</v>
      </c>
      <c r="B28" s="90" t="s">
        <v>164</v>
      </c>
      <c r="C28" s="90" t="s">
        <v>165</v>
      </c>
      <c r="D28" s="90" t="s">
        <v>6</v>
      </c>
      <c r="E28" s="90" t="s">
        <v>166</v>
      </c>
      <c r="F28" s="9">
        <v>2022</v>
      </c>
      <c r="G28" s="9" t="s">
        <v>167</v>
      </c>
      <c r="H28" s="204" t="s">
        <v>168</v>
      </c>
      <c r="I28" s="204" t="s">
        <v>168</v>
      </c>
      <c r="J28" s="47" t="s">
        <v>55</v>
      </c>
    </row>
    <row r="29" spans="1:10" ht="45" x14ac:dyDescent="0.25">
      <c r="A29" s="15">
        <v>25</v>
      </c>
      <c r="B29" s="74" t="s">
        <v>169</v>
      </c>
      <c r="C29" s="74" t="s">
        <v>15</v>
      </c>
      <c r="D29" s="74" t="s">
        <v>75</v>
      </c>
      <c r="E29" s="74" t="s">
        <v>170</v>
      </c>
      <c r="F29" s="140">
        <v>2022</v>
      </c>
      <c r="G29" s="140" t="s">
        <v>171</v>
      </c>
      <c r="H29" s="210" t="s">
        <v>172</v>
      </c>
      <c r="I29" s="272" t="s">
        <v>173</v>
      </c>
      <c r="J29" s="191" t="s">
        <v>55</v>
      </c>
    </row>
    <row r="30" spans="1:10" ht="45" x14ac:dyDescent="0.25">
      <c r="A30" s="15">
        <v>26</v>
      </c>
      <c r="B30" s="90" t="s">
        <v>174</v>
      </c>
      <c r="C30" s="90" t="s">
        <v>175</v>
      </c>
      <c r="D30" s="90" t="s">
        <v>75</v>
      </c>
      <c r="E30" s="90" t="s">
        <v>76</v>
      </c>
      <c r="F30" s="9">
        <v>2022</v>
      </c>
      <c r="G30" s="9" t="s">
        <v>77</v>
      </c>
      <c r="H30" s="204" t="s">
        <v>78</v>
      </c>
      <c r="I30" s="204" t="s">
        <v>176</v>
      </c>
      <c r="J30" s="47" t="s">
        <v>55</v>
      </c>
    </row>
    <row r="31" spans="1:10" ht="45" x14ac:dyDescent="0.25">
      <c r="A31" s="15">
        <v>27</v>
      </c>
      <c r="B31" s="90" t="s">
        <v>177</v>
      </c>
      <c r="C31" s="90" t="s">
        <v>17</v>
      </c>
      <c r="D31" s="90" t="s">
        <v>75</v>
      </c>
      <c r="E31" s="90" t="s">
        <v>178</v>
      </c>
      <c r="F31" s="9">
        <v>2022</v>
      </c>
      <c r="G31" s="9" t="s">
        <v>179</v>
      </c>
      <c r="H31" s="204" t="s">
        <v>180</v>
      </c>
      <c r="I31" s="211" t="s">
        <v>181</v>
      </c>
      <c r="J31" s="47" t="s">
        <v>55</v>
      </c>
    </row>
    <row r="32" spans="1:10" ht="60" x14ac:dyDescent="0.25">
      <c r="A32" s="15">
        <v>28</v>
      </c>
      <c r="B32" s="90" t="s">
        <v>182</v>
      </c>
      <c r="C32" s="90" t="s">
        <v>183</v>
      </c>
      <c r="D32" s="90" t="s">
        <v>75</v>
      </c>
      <c r="E32" s="90" t="s">
        <v>184</v>
      </c>
      <c r="F32" s="9">
        <v>2022</v>
      </c>
      <c r="G32" s="9" t="s">
        <v>185</v>
      </c>
      <c r="H32" s="212" t="s">
        <v>186</v>
      </c>
      <c r="I32" s="204" t="s">
        <v>187</v>
      </c>
      <c r="J32" s="139" t="s">
        <v>55</v>
      </c>
    </row>
    <row r="33" spans="1:12" ht="90" x14ac:dyDescent="0.25">
      <c r="A33" s="15">
        <v>29</v>
      </c>
      <c r="B33" s="90" t="s">
        <v>188</v>
      </c>
      <c r="C33" s="90" t="s">
        <v>189</v>
      </c>
      <c r="D33" s="90" t="s">
        <v>9</v>
      </c>
      <c r="E33" s="90" t="s">
        <v>190</v>
      </c>
      <c r="F33" s="9">
        <v>2022</v>
      </c>
      <c r="G33" s="9" t="s">
        <v>191</v>
      </c>
      <c r="H33" s="204" t="s">
        <v>192</v>
      </c>
      <c r="I33" s="208" t="s">
        <v>193</v>
      </c>
      <c r="J33" s="47" t="s">
        <v>55</v>
      </c>
    </row>
    <row r="34" spans="1:12" ht="90" x14ac:dyDescent="0.25">
      <c r="A34" s="15">
        <v>30</v>
      </c>
      <c r="B34" s="90" t="s">
        <v>194</v>
      </c>
      <c r="C34" s="93" t="s">
        <v>15</v>
      </c>
      <c r="D34" s="93" t="s">
        <v>75</v>
      </c>
      <c r="E34" s="90" t="s">
        <v>195</v>
      </c>
      <c r="F34" s="47">
        <v>2022</v>
      </c>
      <c r="G34" s="9" t="s">
        <v>196</v>
      </c>
      <c r="H34" s="212" t="s">
        <v>197</v>
      </c>
      <c r="I34" s="204" t="s">
        <v>198</v>
      </c>
      <c r="J34" s="17" t="s">
        <v>55</v>
      </c>
    </row>
    <row r="35" spans="1:12" ht="60" x14ac:dyDescent="0.25">
      <c r="A35" s="15">
        <v>31</v>
      </c>
      <c r="B35" s="90" t="s">
        <v>199</v>
      </c>
      <c r="C35" s="93" t="s">
        <v>200</v>
      </c>
      <c r="D35" s="93" t="s">
        <v>75</v>
      </c>
      <c r="E35" s="90" t="s">
        <v>201</v>
      </c>
      <c r="F35" s="47">
        <v>2022</v>
      </c>
      <c r="G35" s="9" t="s">
        <v>202</v>
      </c>
      <c r="H35" s="204" t="s">
        <v>203</v>
      </c>
      <c r="I35" s="213" t="s">
        <v>204</v>
      </c>
      <c r="J35" s="9" t="s">
        <v>55</v>
      </c>
    </row>
    <row r="36" spans="1:12" ht="60" x14ac:dyDescent="0.25">
      <c r="A36" s="15">
        <v>32</v>
      </c>
      <c r="B36" s="90" t="s">
        <v>205</v>
      </c>
      <c r="C36" s="93" t="s">
        <v>19</v>
      </c>
      <c r="D36" s="93" t="s">
        <v>75</v>
      </c>
      <c r="E36" s="90" t="s">
        <v>206</v>
      </c>
      <c r="F36" s="47">
        <v>2022</v>
      </c>
      <c r="G36" s="9" t="s">
        <v>207</v>
      </c>
      <c r="H36" s="204" t="s">
        <v>208</v>
      </c>
      <c r="I36" s="204" t="s">
        <v>209</v>
      </c>
      <c r="J36" s="9" t="s">
        <v>55</v>
      </c>
    </row>
    <row r="37" spans="1:12" ht="75" x14ac:dyDescent="0.25">
      <c r="A37" s="15">
        <v>33</v>
      </c>
      <c r="B37" s="195" t="s">
        <v>210</v>
      </c>
      <c r="C37" s="195" t="s">
        <v>211</v>
      </c>
      <c r="D37" s="143" t="s">
        <v>63</v>
      </c>
      <c r="E37" s="200" t="s">
        <v>212</v>
      </c>
      <c r="F37" s="175">
        <v>2022</v>
      </c>
      <c r="G37" s="174" t="s">
        <v>213</v>
      </c>
      <c r="H37" s="206" t="s">
        <v>214</v>
      </c>
      <c r="I37" s="206" t="s">
        <v>215</v>
      </c>
      <c r="J37" s="175" t="s">
        <v>55</v>
      </c>
    </row>
    <row r="38" spans="1:12" s="6" customFormat="1" ht="45" x14ac:dyDescent="0.25">
      <c r="A38" s="15">
        <v>34</v>
      </c>
      <c r="B38" s="195" t="s">
        <v>216</v>
      </c>
      <c r="C38" s="195" t="s">
        <v>17</v>
      </c>
      <c r="D38" s="195" t="s">
        <v>75</v>
      </c>
      <c r="E38" s="195" t="s">
        <v>217</v>
      </c>
      <c r="F38" s="174">
        <v>2022</v>
      </c>
      <c r="G38" s="174" t="s">
        <v>218</v>
      </c>
      <c r="H38" s="206" t="s">
        <v>219</v>
      </c>
      <c r="I38" s="206" t="s">
        <v>220</v>
      </c>
      <c r="J38" s="5" t="s">
        <v>55</v>
      </c>
    </row>
    <row r="39" spans="1:12" s="6" customFormat="1" ht="45" x14ac:dyDescent="0.25">
      <c r="A39" s="15">
        <v>35</v>
      </c>
      <c r="B39" s="195" t="s">
        <v>221</v>
      </c>
      <c r="C39" s="195" t="s">
        <v>20</v>
      </c>
      <c r="D39" s="195" t="s">
        <v>75</v>
      </c>
      <c r="E39" s="195" t="s">
        <v>217</v>
      </c>
      <c r="F39" s="174">
        <v>2022</v>
      </c>
      <c r="G39" s="174" t="s">
        <v>218</v>
      </c>
      <c r="H39" s="206" t="s">
        <v>219</v>
      </c>
      <c r="I39" s="214" t="s">
        <v>222</v>
      </c>
      <c r="J39" s="5" t="s">
        <v>55</v>
      </c>
    </row>
    <row r="40" spans="1:12" s="6" customFormat="1" ht="45" x14ac:dyDescent="0.25">
      <c r="A40" s="15">
        <v>36</v>
      </c>
      <c r="B40" s="195" t="s">
        <v>223</v>
      </c>
      <c r="C40" s="195" t="s">
        <v>15</v>
      </c>
      <c r="D40" s="195" t="s">
        <v>75</v>
      </c>
      <c r="E40" s="201" t="s">
        <v>217</v>
      </c>
      <c r="F40" s="174">
        <v>2022</v>
      </c>
      <c r="G40" s="175" t="s">
        <v>218</v>
      </c>
      <c r="H40" s="206" t="s">
        <v>219</v>
      </c>
      <c r="I40" s="206" t="s">
        <v>224</v>
      </c>
      <c r="J40" s="5" t="s">
        <v>55</v>
      </c>
    </row>
    <row r="41" spans="1:12" s="77" customFormat="1" ht="45" x14ac:dyDescent="0.25">
      <c r="A41" s="15">
        <v>37</v>
      </c>
      <c r="B41" s="195" t="s">
        <v>225</v>
      </c>
      <c r="C41" s="195" t="s">
        <v>20</v>
      </c>
      <c r="D41" s="195" t="s">
        <v>75</v>
      </c>
      <c r="E41" s="195" t="s">
        <v>217</v>
      </c>
      <c r="F41" s="174">
        <v>2022</v>
      </c>
      <c r="G41" s="175" t="s">
        <v>218</v>
      </c>
      <c r="H41" s="206" t="s">
        <v>219</v>
      </c>
      <c r="I41" s="206" t="s">
        <v>226</v>
      </c>
      <c r="J41" s="5" t="s">
        <v>55</v>
      </c>
    </row>
    <row r="42" spans="1:12" s="1" customFormat="1" ht="59.25" customHeight="1" x14ac:dyDescent="0.25">
      <c r="A42" s="15">
        <v>38</v>
      </c>
      <c r="B42" s="59" t="s">
        <v>227</v>
      </c>
      <c r="C42" s="59" t="s">
        <v>228</v>
      </c>
      <c r="D42" s="90" t="s">
        <v>9</v>
      </c>
      <c r="E42" s="59" t="s">
        <v>229</v>
      </c>
      <c r="F42" s="5">
        <v>2022</v>
      </c>
      <c r="G42" s="5" t="s">
        <v>230</v>
      </c>
      <c r="H42" s="204" t="s">
        <v>231</v>
      </c>
      <c r="I42" s="204" t="s">
        <v>231</v>
      </c>
      <c r="J42" s="5" t="s">
        <v>55</v>
      </c>
    </row>
    <row r="43" spans="1:12" s="77" customFormat="1" ht="60" x14ac:dyDescent="0.25">
      <c r="A43" s="15">
        <v>39</v>
      </c>
      <c r="B43" s="90" t="s">
        <v>232</v>
      </c>
      <c r="C43" s="90" t="s">
        <v>21</v>
      </c>
      <c r="D43" s="90" t="s">
        <v>6</v>
      </c>
      <c r="E43" s="90" t="s">
        <v>233</v>
      </c>
      <c r="F43" s="9">
        <v>2022</v>
      </c>
      <c r="G43" s="9" t="s">
        <v>234</v>
      </c>
      <c r="H43" s="207" t="s">
        <v>235</v>
      </c>
      <c r="I43" s="207" t="s">
        <v>236</v>
      </c>
      <c r="J43" s="7" t="s">
        <v>55</v>
      </c>
    </row>
    <row r="44" spans="1:12" s="1" customFormat="1" ht="75" x14ac:dyDescent="0.25">
      <c r="A44" s="15">
        <v>40</v>
      </c>
      <c r="B44" s="90" t="s">
        <v>237</v>
      </c>
      <c r="C44" s="90" t="s">
        <v>21</v>
      </c>
      <c r="D44" s="90" t="s">
        <v>6</v>
      </c>
      <c r="E44" s="90" t="s">
        <v>238</v>
      </c>
      <c r="F44" s="9">
        <v>2022</v>
      </c>
      <c r="G44" s="9" t="s">
        <v>239</v>
      </c>
      <c r="H44" s="207" t="s">
        <v>240</v>
      </c>
      <c r="I44" s="207" t="s">
        <v>241</v>
      </c>
      <c r="J44" s="7" t="s">
        <v>55</v>
      </c>
    </row>
    <row r="45" spans="1:12" s="1" customFormat="1" ht="45" x14ac:dyDescent="0.25">
      <c r="A45" s="15">
        <v>41</v>
      </c>
      <c r="B45" s="221" t="s">
        <v>242</v>
      </c>
      <c r="C45" s="221" t="s">
        <v>243</v>
      </c>
      <c r="D45" s="221" t="s">
        <v>13</v>
      </c>
      <c r="E45" s="221" t="s">
        <v>244</v>
      </c>
      <c r="F45" s="7">
        <v>2022</v>
      </c>
      <c r="G45" s="7" t="s">
        <v>92</v>
      </c>
      <c r="H45" s="207" t="s">
        <v>245</v>
      </c>
      <c r="I45" s="207" t="s">
        <v>246</v>
      </c>
      <c r="J45" s="222" t="s">
        <v>55</v>
      </c>
      <c r="K45"/>
      <c r="L45"/>
    </row>
    <row r="46" spans="1:12" s="1" customFormat="1" ht="90" x14ac:dyDescent="0.25">
      <c r="A46" s="15">
        <v>42</v>
      </c>
      <c r="B46" s="20" t="s">
        <v>247</v>
      </c>
      <c r="C46" s="43" t="s">
        <v>248</v>
      </c>
      <c r="D46" s="20" t="s">
        <v>13</v>
      </c>
      <c r="E46" s="20" t="s">
        <v>249</v>
      </c>
      <c r="F46" s="9">
        <v>2022</v>
      </c>
      <c r="G46" s="9" t="s">
        <v>234</v>
      </c>
      <c r="H46" s="204" t="s">
        <v>250</v>
      </c>
      <c r="I46" s="204" t="s">
        <v>251</v>
      </c>
      <c r="J46" s="47" t="s">
        <v>55</v>
      </c>
      <c r="K46"/>
      <c r="L46"/>
    </row>
    <row r="47" spans="1:12" s="1" customFormat="1" ht="60" x14ac:dyDescent="0.25">
      <c r="A47" s="15">
        <v>43</v>
      </c>
      <c r="B47" s="20" t="s">
        <v>252</v>
      </c>
      <c r="C47" s="20" t="s">
        <v>253</v>
      </c>
      <c r="D47" s="20" t="s">
        <v>13</v>
      </c>
      <c r="E47" s="20" t="s">
        <v>254</v>
      </c>
      <c r="F47" s="47">
        <v>2022</v>
      </c>
      <c r="G47" s="9" t="s">
        <v>234</v>
      </c>
      <c r="H47" s="204" t="s">
        <v>250</v>
      </c>
      <c r="I47" s="204" t="s">
        <v>255</v>
      </c>
      <c r="J47" s="47" t="s">
        <v>55</v>
      </c>
      <c r="K47"/>
      <c r="L47"/>
    </row>
    <row r="48" spans="1:12" s="1" customFormat="1" ht="45" x14ac:dyDescent="0.25">
      <c r="A48" s="15">
        <v>44</v>
      </c>
      <c r="B48" s="70" t="s">
        <v>256</v>
      </c>
      <c r="C48" s="70" t="s">
        <v>257</v>
      </c>
      <c r="D48" s="70" t="s">
        <v>13</v>
      </c>
      <c r="E48" s="70" t="s">
        <v>254</v>
      </c>
      <c r="F48" s="139">
        <v>2022</v>
      </c>
      <c r="G48" s="17" t="s">
        <v>234</v>
      </c>
      <c r="H48" s="205" t="s">
        <v>250</v>
      </c>
      <c r="I48" s="205" t="s">
        <v>258</v>
      </c>
      <c r="J48" s="139" t="s">
        <v>55</v>
      </c>
      <c r="K48"/>
      <c r="L48"/>
    </row>
    <row r="49" spans="1:12" s="1" customFormat="1" ht="60" x14ac:dyDescent="0.25">
      <c r="A49" s="15">
        <v>45</v>
      </c>
      <c r="B49" s="239" t="s">
        <v>259</v>
      </c>
      <c r="C49" s="239" t="s">
        <v>16</v>
      </c>
      <c r="D49" s="239" t="s">
        <v>13</v>
      </c>
      <c r="E49" s="239" t="s">
        <v>254</v>
      </c>
      <c r="F49" s="180">
        <v>2022</v>
      </c>
      <c r="G49" s="177" t="s">
        <v>234</v>
      </c>
      <c r="H49" s="297" t="s">
        <v>250</v>
      </c>
      <c r="I49" s="297" t="s">
        <v>260</v>
      </c>
      <c r="J49" s="180" t="s">
        <v>55</v>
      </c>
      <c r="K49"/>
      <c r="L49"/>
    </row>
    <row r="50" spans="1:12" s="1" customFormat="1" ht="90" x14ac:dyDescent="0.25">
      <c r="A50" s="15">
        <v>46</v>
      </c>
      <c r="B50" s="239" t="s">
        <v>261</v>
      </c>
      <c r="C50" s="239" t="s">
        <v>243</v>
      </c>
      <c r="D50" s="239" t="s">
        <v>13</v>
      </c>
      <c r="E50" s="20" t="s">
        <v>254</v>
      </c>
      <c r="F50" s="47">
        <v>2022</v>
      </c>
      <c r="G50" s="9" t="s">
        <v>234</v>
      </c>
      <c r="H50" s="204" t="s">
        <v>250</v>
      </c>
      <c r="I50" s="297" t="s">
        <v>262</v>
      </c>
      <c r="J50" s="180" t="s">
        <v>55</v>
      </c>
      <c r="K50"/>
      <c r="L50"/>
    </row>
    <row r="51" spans="1:12" s="1" customFormat="1" ht="75" x14ac:dyDescent="0.25">
      <c r="A51" s="15">
        <v>47</v>
      </c>
      <c r="B51" s="20" t="s">
        <v>263</v>
      </c>
      <c r="C51" s="20" t="s">
        <v>253</v>
      </c>
      <c r="D51" s="20" t="s">
        <v>13</v>
      </c>
      <c r="E51" s="256" t="s">
        <v>264</v>
      </c>
      <c r="F51" s="47">
        <v>2022</v>
      </c>
      <c r="G51" s="47" t="s">
        <v>265</v>
      </c>
      <c r="H51" s="204" t="s">
        <v>266</v>
      </c>
      <c r="I51" s="204" t="s">
        <v>267</v>
      </c>
      <c r="J51" s="47" t="s">
        <v>55</v>
      </c>
      <c r="K51"/>
      <c r="L51"/>
    </row>
    <row r="52" spans="1:12" s="1" customFormat="1" ht="60" x14ac:dyDescent="0.25">
      <c r="A52" s="15">
        <v>48</v>
      </c>
      <c r="B52" s="239" t="s">
        <v>268</v>
      </c>
      <c r="C52" s="247" t="s">
        <v>248</v>
      </c>
      <c r="D52" s="70" t="s">
        <v>13</v>
      </c>
      <c r="E52" s="239" t="s">
        <v>254</v>
      </c>
      <c r="F52" s="264">
        <v>2022</v>
      </c>
      <c r="G52" s="220" t="s">
        <v>234</v>
      </c>
      <c r="H52" s="298" t="s">
        <v>250</v>
      </c>
      <c r="I52" s="299" t="s">
        <v>269</v>
      </c>
      <c r="J52" s="180" t="s">
        <v>55</v>
      </c>
      <c r="K52"/>
      <c r="L52"/>
    </row>
    <row r="53" spans="1:12" s="1" customFormat="1" ht="60" x14ac:dyDescent="0.25">
      <c r="A53" s="15">
        <v>49</v>
      </c>
      <c r="B53" s="71" t="s">
        <v>270</v>
      </c>
      <c r="C53" s="248" t="s">
        <v>14</v>
      </c>
      <c r="D53" s="241" t="s">
        <v>13</v>
      </c>
      <c r="E53" s="259" t="s">
        <v>264</v>
      </c>
      <c r="F53" s="265">
        <v>2022</v>
      </c>
      <c r="G53" s="265" t="s">
        <v>265</v>
      </c>
      <c r="H53" s="213" t="s">
        <v>266</v>
      </c>
      <c r="I53" s="213" t="s">
        <v>271</v>
      </c>
      <c r="J53" s="180" t="s">
        <v>55</v>
      </c>
      <c r="K53"/>
      <c r="L53" s="275"/>
    </row>
    <row r="54" spans="1:12" s="1" customFormat="1" ht="60" x14ac:dyDescent="0.25">
      <c r="A54" s="15">
        <v>50</v>
      </c>
      <c r="B54" s="236" t="s">
        <v>272</v>
      </c>
      <c r="C54" s="230" t="s">
        <v>18</v>
      </c>
      <c r="D54" s="81" t="s">
        <v>13</v>
      </c>
      <c r="E54" s="227" t="s">
        <v>97</v>
      </c>
      <c r="F54" s="226">
        <v>2022</v>
      </c>
      <c r="G54" s="224" t="s">
        <v>98</v>
      </c>
      <c r="H54" s="300" t="s">
        <v>273</v>
      </c>
      <c r="I54" s="225" t="s">
        <v>274</v>
      </c>
      <c r="J54" s="226" t="s">
        <v>55</v>
      </c>
      <c r="K54"/>
      <c r="L54"/>
    </row>
    <row r="55" spans="1:12" s="1" customFormat="1" ht="75" x14ac:dyDescent="0.25">
      <c r="A55" s="15">
        <v>51</v>
      </c>
      <c r="B55" s="236" t="s">
        <v>721</v>
      </c>
      <c r="C55" s="289" t="s">
        <v>722</v>
      </c>
      <c r="D55" s="282" t="s">
        <v>13</v>
      </c>
      <c r="E55" s="282" t="s">
        <v>244</v>
      </c>
      <c r="F55" s="283">
        <v>2022</v>
      </c>
      <c r="G55" s="283" t="s">
        <v>92</v>
      </c>
      <c r="H55" s="287" t="s">
        <v>245</v>
      </c>
      <c r="I55" s="287" t="s">
        <v>723</v>
      </c>
      <c r="J55" s="284" t="s">
        <v>55</v>
      </c>
      <c r="K55"/>
      <c r="L55"/>
    </row>
    <row r="56" spans="1:12" s="1" customFormat="1" ht="60" x14ac:dyDescent="0.25">
      <c r="A56" s="15">
        <v>52</v>
      </c>
      <c r="B56" s="236" t="s">
        <v>724</v>
      </c>
      <c r="C56" s="289" t="s">
        <v>722</v>
      </c>
      <c r="D56" s="282" t="s">
        <v>13</v>
      </c>
      <c r="E56" s="288" t="s">
        <v>254</v>
      </c>
      <c r="F56" s="285">
        <v>2022</v>
      </c>
      <c r="G56" s="283" t="s">
        <v>234</v>
      </c>
      <c r="H56" s="287" t="s">
        <v>235</v>
      </c>
      <c r="I56" s="287" t="s">
        <v>725</v>
      </c>
      <c r="J56" s="284" t="s">
        <v>55</v>
      </c>
      <c r="K56"/>
      <c r="L56"/>
    </row>
    <row r="57" spans="1:12" s="1" customFormat="1" ht="30" x14ac:dyDescent="0.25">
      <c r="A57" s="15">
        <v>53</v>
      </c>
      <c r="B57" s="236" t="s">
        <v>732</v>
      </c>
      <c r="C57" s="289" t="s">
        <v>160</v>
      </c>
      <c r="D57" s="282" t="s">
        <v>6</v>
      </c>
      <c r="E57" s="288" t="s">
        <v>733</v>
      </c>
      <c r="F57" s="283">
        <v>2022</v>
      </c>
      <c r="G57" s="293" t="s">
        <v>734</v>
      </c>
      <c r="H57" s="287" t="s">
        <v>735</v>
      </c>
      <c r="I57" s="294" t="s">
        <v>736</v>
      </c>
      <c r="J57" s="284" t="s">
        <v>55</v>
      </c>
      <c r="K57"/>
      <c r="L57"/>
    </row>
    <row r="58" spans="1:12" s="1" customFormat="1" ht="45" x14ac:dyDescent="0.25">
      <c r="A58" s="15">
        <v>54</v>
      </c>
      <c r="B58" s="236" t="s">
        <v>737</v>
      </c>
      <c r="C58" s="289" t="s">
        <v>714</v>
      </c>
      <c r="D58" s="282" t="s">
        <v>6</v>
      </c>
      <c r="E58" s="288" t="s">
        <v>733</v>
      </c>
      <c r="F58" s="283">
        <v>2022</v>
      </c>
      <c r="G58" s="293" t="s">
        <v>738</v>
      </c>
      <c r="H58" s="287" t="s">
        <v>735</v>
      </c>
      <c r="I58" s="295" t="s">
        <v>739</v>
      </c>
      <c r="J58" s="284" t="s">
        <v>55</v>
      </c>
      <c r="K58"/>
      <c r="L58"/>
    </row>
    <row r="59" spans="1:12" s="1" customFormat="1" ht="30" x14ac:dyDescent="0.25">
      <c r="A59" s="15">
        <v>55</v>
      </c>
      <c r="B59" s="236" t="s">
        <v>740</v>
      </c>
      <c r="C59" s="289" t="s">
        <v>10</v>
      </c>
      <c r="D59" s="282" t="s">
        <v>6</v>
      </c>
      <c r="E59" s="288" t="s">
        <v>733</v>
      </c>
      <c r="F59" s="283">
        <v>2021</v>
      </c>
      <c r="G59" s="293" t="s">
        <v>734</v>
      </c>
      <c r="H59" s="287" t="s">
        <v>735</v>
      </c>
      <c r="I59" s="295" t="s">
        <v>741</v>
      </c>
      <c r="J59" s="284" t="s">
        <v>55</v>
      </c>
      <c r="K59"/>
      <c r="L59"/>
    </row>
    <row r="60" spans="1:12" s="1" customFormat="1" ht="45" x14ac:dyDescent="0.25">
      <c r="A60" s="15">
        <v>56</v>
      </c>
      <c r="B60" s="236" t="s">
        <v>742</v>
      </c>
      <c r="C60" s="289" t="s">
        <v>743</v>
      </c>
      <c r="D60" s="282" t="s">
        <v>6</v>
      </c>
      <c r="E60" s="288" t="s">
        <v>733</v>
      </c>
      <c r="F60" s="283">
        <v>2021</v>
      </c>
      <c r="G60" s="293" t="s">
        <v>734</v>
      </c>
      <c r="H60" s="287" t="s">
        <v>735</v>
      </c>
      <c r="I60" s="294" t="s">
        <v>744</v>
      </c>
      <c r="J60" s="284" t="s">
        <v>55</v>
      </c>
      <c r="K60"/>
      <c r="L60"/>
    </row>
    <row r="61" spans="1:12" s="1" customFormat="1" ht="60" x14ac:dyDescent="0.25">
      <c r="A61" s="15">
        <v>57</v>
      </c>
      <c r="B61" s="236" t="s">
        <v>745</v>
      </c>
      <c r="C61" s="289" t="s">
        <v>746</v>
      </c>
      <c r="D61" s="282" t="s">
        <v>6</v>
      </c>
      <c r="E61" s="288" t="s">
        <v>733</v>
      </c>
      <c r="F61" s="283">
        <v>2021</v>
      </c>
      <c r="G61" s="293" t="s">
        <v>734</v>
      </c>
      <c r="H61" s="287" t="s">
        <v>735</v>
      </c>
      <c r="I61" s="294" t="s">
        <v>747</v>
      </c>
      <c r="J61" s="284" t="s">
        <v>55</v>
      </c>
      <c r="K61"/>
      <c r="L61"/>
    </row>
    <row r="62" spans="1:12" s="1" customFormat="1" ht="45" x14ac:dyDescent="0.25">
      <c r="A62" s="15">
        <v>58</v>
      </c>
      <c r="B62" s="236" t="s">
        <v>726</v>
      </c>
      <c r="C62" s="290" t="s">
        <v>16</v>
      </c>
      <c r="D62" s="282" t="s">
        <v>13</v>
      </c>
      <c r="E62" s="286" t="s">
        <v>727</v>
      </c>
      <c r="F62" s="285">
        <v>2021</v>
      </c>
      <c r="G62" s="286" t="s">
        <v>728</v>
      </c>
      <c r="H62" s="295" t="s">
        <v>729</v>
      </c>
      <c r="I62" s="295" t="s">
        <v>730</v>
      </c>
      <c r="J62" s="284" t="s">
        <v>55</v>
      </c>
      <c r="K62"/>
      <c r="L62"/>
    </row>
    <row r="63" spans="1:12" s="1" customFormat="1" ht="60" x14ac:dyDescent="0.25">
      <c r="A63" s="15">
        <v>59</v>
      </c>
      <c r="B63" s="236" t="s">
        <v>275</v>
      </c>
      <c r="C63" s="187" t="s">
        <v>96</v>
      </c>
      <c r="D63" s="251" t="s">
        <v>9</v>
      </c>
      <c r="E63" s="223" t="s">
        <v>151</v>
      </c>
      <c r="F63" s="224">
        <v>2021</v>
      </c>
      <c r="G63" s="224" t="s">
        <v>77</v>
      </c>
      <c r="H63" s="225" t="s">
        <v>78</v>
      </c>
      <c r="I63" s="225" t="s">
        <v>276</v>
      </c>
      <c r="J63" s="226" t="s">
        <v>55</v>
      </c>
    </row>
    <row r="64" spans="1:12" ht="75" x14ac:dyDescent="0.25">
      <c r="A64" s="15">
        <v>60</v>
      </c>
      <c r="B64" s="236" t="s">
        <v>277</v>
      </c>
      <c r="C64" s="246" t="s">
        <v>69</v>
      </c>
      <c r="D64" s="182" t="s">
        <v>63</v>
      </c>
      <c r="E64" s="257" t="s">
        <v>278</v>
      </c>
      <c r="F64" s="263">
        <v>2021</v>
      </c>
      <c r="G64" s="267" t="s">
        <v>279</v>
      </c>
      <c r="H64" s="211" t="s">
        <v>280</v>
      </c>
      <c r="I64" s="211" t="s">
        <v>281</v>
      </c>
      <c r="J64" s="54" t="s">
        <v>55</v>
      </c>
      <c r="K64" s="1"/>
      <c r="L64" s="1"/>
    </row>
    <row r="65" spans="1:12" ht="60" x14ac:dyDescent="0.25">
      <c r="A65" s="15">
        <v>61</v>
      </c>
      <c r="B65" s="181" t="s">
        <v>282</v>
      </c>
      <c r="C65" s="185" t="s">
        <v>145</v>
      </c>
      <c r="D65" s="182" t="s">
        <v>9</v>
      </c>
      <c r="E65" s="182" t="s">
        <v>283</v>
      </c>
      <c r="F65" s="54">
        <v>2021</v>
      </c>
      <c r="G65" s="54" t="s">
        <v>98</v>
      </c>
      <c r="H65" s="211" t="s">
        <v>273</v>
      </c>
      <c r="I65" s="211" t="s">
        <v>284</v>
      </c>
      <c r="J65" s="189" t="s">
        <v>55</v>
      </c>
      <c r="K65" s="1"/>
      <c r="L65" s="1"/>
    </row>
    <row r="66" spans="1:12" ht="60" x14ac:dyDescent="0.25">
      <c r="A66" s="15">
        <v>62</v>
      </c>
      <c r="B66" s="291" t="s">
        <v>285</v>
      </c>
      <c r="C66" s="182" t="s">
        <v>22</v>
      </c>
      <c r="D66" s="182" t="s">
        <v>9</v>
      </c>
      <c r="E66" s="182" t="s">
        <v>283</v>
      </c>
      <c r="F66" s="54">
        <v>2021</v>
      </c>
      <c r="G66" s="54" t="s">
        <v>98</v>
      </c>
      <c r="H66" s="211" t="s">
        <v>138</v>
      </c>
      <c r="I66" s="211" t="s">
        <v>286</v>
      </c>
      <c r="J66" s="189" t="s">
        <v>55</v>
      </c>
      <c r="K66" s="1"/>
      <c r="L66" s="1"/>
    </row>
    <row r="67" spans="1:12" ht="45" x14ac:dyDescent="0.25">
      <c r="A67" s="15">
        <v>63</v>
      </c>
      <c r="B67" s="90" t="s">
        <v>287</v>
      </c>
      <c r="C67" s="182" t="s">
        <v>10</v>
      </c>
      <c r="D67" s="90" t="s">
        <v>6</v>
      </c>
      <c r="E67" s="90" t="s">
        <v>288</v>
      </c>
      <c r="F67" s="9">
        <v>2021</v>
      </c>
      <c r="G67" s="9" t="s">
        <v>289</v>
      </c>
      <c r="H67" s="215" t="s">
        <v>290</v>
      </c>
      <c r="I67" s="204" t="s">
        <v>291</v>
      </c>
      <c r="J67" s="47" t="s">
        <v>55</v>
      </c>
      <c r="K67" s="1"/>
      <c r="L67" s="1"/>
    </row>
    <row r="68" spans="1:12" ht="30" x14ac:dyDescent="0.25">
      <c r="A68" s="15">
        <v>64</v>
      </c>
      <c r="B68" s="203" t="s">
        <v>292</v>
      </c>
      <c r="C68" s="90" t="s">
        <v>293</v>
      </c>
      <c r="D68" s="185" t="s">
        <v>63</v>
      </c>
      <c r="E68" s="182" t="s">
        <v>294</v>
      </c>
      <c r="F68" s="54">
        <v>2021</v>
      </c>
      <c r="G68" s="54" t="s">
        <v>295</v>
      </c>
      <c r="H68" s="270" t="s">
        <v>296</v>
      </c>
      <c r="I68" s="211" t="s">
        <v>297</v>
      </c>
      <c r="J68" s="189" t="s">
        <v>55</v>
      </c>
      <c r="K68" s="1"/>
      <c r="L68" s="1"/>
    </row>
    <row r="69" spans="1:12" ht="45" x14ac:dyDescent="0.25">
      <c r="A69" s="15">
        <v>65</v>
      </c>
      <c r="B69" s="90" t="s">
        <v>298</v>
      </c>
      <c r="C69" s="187" t="s">
        <v>183</v>
      </c>
      <c r="D69" s="90" t="s">
        <v>75</v>
      </c>
      <c r="E69" s="90" t="s">
        <v>299</v>
      </c>
      <c r="F69" s="9">
        <v>2021</v>
      </c>
      <c r="G69" s="9" t="s">
        <v>300</v>
      </c>
      <c r="H69" s="204" t="s">
        <v>301</v>
      </c>
      <c r="I69" s="204" t="s">
        <v>302</v>
      </c>
      <c r="J69" s="47" t="s">
        <v>55</v>
      </c>
      <c r="K69" s="1"/>
      <c r="L69" s="1"/>
    </row>
    <row r="70" spans="1:12" ht="45" x14ac:dyDescent="0.25">
      <c r="A70" s="15">
        <v>66</v>
      </c>
      <c r="B70" s="182" t="s">
        <v>303</v>
      </c>
      <c r="C70" s="182" t="s">
        <v>304</v>
      </c>
      <c r="D70" s="182" t="s">
        <v>13</v>
      </c>
      <c r="E70" s="182" t="s">
        <v>283</v>
      </c>
      <c r="F70" s="54">
        <v>2021</v>
      </c>
      <c r="G70" s="54" t="s">
        <v>98</v>
      </c>
      <c r="H70" s="211" t="s">
        <v>305</v>
      </c>
      <c r="I70" s="211" t="s">
        <v>306</v>
      </c>
      <c r="J70" s="189" t="s">
        <v>55</v>
      </c>
      <c r="K70" s="1"/>
      <c r="L70" s="1"/>
    </row>
    <row r="71" spans="1:12" ht="45" x14ac:dyDescent="0.25">
      <c r="A71" s="15">
        <v>67</v>
      </c>
      <c r="B71" s="59" t="s">
        <v>307</v>
      </c>
      <c r="C71" s="59" t="s">
        <v>90</v>
      </c>
      <c r="D71" s="59" t="s">
        <v>9</v>
      </c>
      <c r="E71" s="59" t="s">
        <v>308</v>
      </c>
      <c r="F71" s="8">
        <v>2021</v>
      </c>
      <c r="G71" s="8" t="s">
        <v>309</v>
      </c>
      <c r="H71" s="204" t="s">
        <v>310</v>
      </c>
      <c r="I71" s="204" t="s">
        <v>311</v>
      </c>
      <c r="J71" s="5" t="s">
        <v>55</v>
      </c>
      <c r="K71" s="1"/>
      <c r="L71" s="276"/>
    </row>
    <row r="72" spans="1:12" ht="45" x14ac:dyDescent="0.25">
      <c r="A72" s="15">
        <v>68</v>
      </c>
      <c r="B72" s="59" t="s">
        <v>312</v>
      </c>
      <c r="C72" s="59" t="s">
        <v>313</v>
      </c>
      <c r="D72" s="59" t="s">
        <v>9</v>
      </c>
      <c r="E72" s="59" t="s">
        <v>314</v>
      </c>
      <c r="F72" s="8">
        <v>2021</v>
      </c>
      <c r="G72" s="8" t="s">
        <v>315</v>
      </c>
      <c r="H72" s="204" t="s">
        <v>316</v>
      </c>
      <c r="I72" s="204" t="s">
        <v>317</v>
      </c>
      <c r="J72" s="5" t="s">
        <v>55</v>
      </c>
      <c r="K72" s="1"/>
      <c r="L72" s="178"/>
    </row>
    <row r="73" spans="1:12" ht="72.75" customHeight="1" x14ac:dyDescent="0.25">
      <c r="A73" s="15">
        <v>69</v>
      </c>
      <c r="B73" s="202" t="s">
        <v>318</v>
      </c>
      <c r="C73" s="245" t="s">
        <v>319</v>
      </c>
      <c r="D73" s="250" t="s">
        <v>9</v>
      </c>
      <c r="E73" s="245" t="s">
        <v>320</v>
      </c>
      <c r="F73" s="262">
        <v>2021</v>
      </c>
      <c r="G73" s="179" t="s">
        <v>218</v>
      </c>
      <c r="H73" s="217" t="s">
        <v>219</v>
      </c>
      <c r="I73" s="272" t="s">
        <v>321</v>
      </c>
      <c r="J73" s="19" t="s">
        <v>55</v>
      </c>
      <c r="K73" s="1"/>
      <c r="L73" s="178"/>
    </row>
    <row r="74" spans="1:12" ht="90.75" customHeight="1" x14ac:dyDescent="0.25">
      <c r="A74" s="15">
        <v>70</v>
      </c>
      <c r="B74" s="195" t="s">
        <v>322</v>
      </c>
      <c r="C74" s="143" t="s">
        <v>12</v>
      </c>
      <c r="D74" s="143" t="s">
        <v>50</v>
      </c>
      <c r="E74" s="195" t="s">
        <v>323</v>
      </c>
      <c r="F74" s="175">
        <v>2021</v>
      </c>
      <c r="G74" s="175" t="s">
        <v>218</v>
      </c>
      <c r="H74" s="206" t="s">
        <v>219</v>
      </c>
      <c r="I74" s="206" t="s">
        <v>324</v>
      </c>
      <c r="J74" s="5" t="s">
        <v>55</v>
      </c>
    </row>
    <row r="75" spans="1:12" ht="45" x14ac:dyDescent="0.25">
      <c r="A75" s="15">
        <v>71</v>
      </c>
      <c r="B75" s="238" t="s">
        <v>325</v>
      </c>
      <c r="C75" s="243" t="s">
        <v>326</v>
      </c>
      <c r="D75" s="249" t="s">
        <v>9</v>
      </c>
      <c r="E75" s="245" t="s">
        <v>323</v>
      </c>
      <c r="F75" s="261">
        <v>2021</v>
      </c>
      <c r="G75" s="179" t="s">
        <v>218</v>
      </c>
      <c r="H75" s="217" t="s">
        <v>219</v>
      </c>
      <c r="I75" s="218" t="s">
        <v>327</v>
      </c>
      <c r="J75" s="19" t="s">
        <v>55</v>
      </c>
    </row>
    <row r="76" spans="1:12" ht="45" x14ac:dyDescent="0.25">
      <c r="A76" s="15">
        <v>72</v>
      </c>
      <c r="B76" s="237" t="s">
        <v>328</v>
      </c>
      <c r="C76" s="242" t="s">
        <v>326</v>
      </c>
      <c r="D76" s="242" t="s">
        <v>9</v>
      </c>
      <c r="E76" s="252" t="s">
        <v>329</v>
      </c>
      <c r="F76" s="260">
        <v>2021</v>
      </c>
      <c r="G76" s="260" t="s">
        <v>330</v>
      </c>
      <c r="H76" s="268" t="s">
        <v>331</v>
      </c>
      <c r="I76" s="302" t="s">
        <v>332</v>
      </c>
      <c r="J76" s="273" t="s">
        <v>55</v>
      </c>
    </row>
    <row r="77" spans="1:12" ht="45" x14ac:dyDescent="0.25">
      <c r="A77" s="15">
        <v>73</v>
      </c>
      <c r="B77" s="90" t="s">
        <v>333</v>
      </c>
      <c r="C77" s="90" t="s">
        <v>21</v>
      </c>
      <c r="D77" s="90" t="s">
        <v>6</v>
      </c>
      <c r="E77" s="90" t="s">
        <v>97</v>
      </c>
      <c r="F77" s="9">
        <v>2021</v>
      </c>
      <c r="G77" s="9" t="s">
        <v>98</v>
      </c>
      <c r="H77" s="207" t="s">
        <v>305</v>
      </c>
      <c r="I77" s="207" t="s">
        <v>334</v>
      </c>
      <c r="J77" s="9" t="s">
        <v>55</v>
      </c>
    </row>
    <row r="78" spans="1:12" ht="45" x14ac:dyDescent="0.25">
      <c r="A78" s="15">
        <v>74</v>
      </c>
      <c r="B78" s="181" t="s">
        <v>335</v>
      </c>
      <c r="C78" s="198" t="s">
        <v>21</v>
      </c>
      <c r="D78" s="198" t="s">
        <v>6</v>
      </c>
      <c r="E78" s="198" t="s">
        <v>336</v>
      </c>
      <c r="F78" s="184">
        <v>2021</v>
      </c>
      <c r="G78" s="184" t="s">
        <v>337</v>
      </c>
      <c r="H78" s="269" t="s">
        <v>338</v>
      </c>
      <c r="I78" s="269" t="s">
        <v>339</v>
      </c>
      <c r="J78" s="184" t="s">
        <v>55</v>
      </c>
    </row>
    <row r="79" spans="1:12" ht="60" x14ac:dyDescent="0.25">
      <c r="A79" s="15">
        <v>75</v>
      </c>
      <c r="B79" s="183" t="s">
        <v>340</v>
      </c>
      <c r="C79" s="187" t="s">
        <v>21</v>
      </c>
      <c r="D79" s="187" t="s">
        <v>6</v>
      </c>
      <c r="E79" s="187" t="s">
        <v>341</v>
      </c>
      <c r="F79" s="186">
        <v>2021</v>
      </c>
      <c r="G79" s="186" t="s">
        <v>342</v>
      </c>
      <c r="H79" s="271" t="s">
        <v>343</v>
      </c>
      <c r="I79" s="271" t="s">
        <v>344</v>
      </c>
      <c r="J79" s="193" t="s">
        <v>55</v>
      </c>
    </row>
    <row r="80" spans="1:12" ht="45" x14ac:dyDescent="0.25">
      <c r="A80" s="15">
        <v>76</v>
      </c>
      <c r="B80" s="183" t="s">
        <v>345</v>
      </c>
      <c r="C80" s="187" t="s">
        <v>21</v>
      </c>
      <c r="D80" s="187" t="s">
        <v>6</v>
      </c>
      <c r="E80" s="187" t="s">
        <v>346</v>
      </c>
      <c r="F80" s="192">
        <v>2021</v>
      </c>
      <c r="G80" s="192" t="s">
        <v>347</v>
      </c>
      <c r="H80" s="271" t="s">
        <v>348</v>
      </c>
      <c r="I80" s="271" t="s">
        <v>349</v>
      </c>
      <c r="J80" s="193" t="s">
        <v>55</v>
      </c>
    </row>
    <row r="81" spans="1:10" ht="60" x14ac:dyDescent="0.25">
      <c r="A81" s="15">
        <v>77</v>
      </c>
      <c r="B81" s="183" t="s">
        <v>350</v>
      </c>
      <c r="C81" s="187" t="s">
        <v>7</v>
      </c>
      <c r="D81" s="187" t="s">
        <v>6</v>
      </c>
      <c r="E81" s="187" t="s">
        <v>351</v>
      </c>
      <c r="F81" s="186">
        <v>2021</v>
      </c>
      <c r="G81" s="186" t="s">
        <v>352</v>
      </c>
      <c r="H81" s="271" t="s">
        <v>353</v>
      </c>
      <c r="I81" s="271" t="s">
        <v>353</v>
      </c>
      <c r="J81" s="193" t="s">
        <v>55</v>
      </c>
    </row>
    <row r="82" spans="1:10" ht="60" x14ac:dyDescent="0.25">
      <c r="A82" s="15">
        <v>78</v>
      </c>
      <c r="B82" s="234" t="s">
        <v>354</v>
      </c>
      <c r="C82" s="232" t="s">
        <v>355</v>
      </c>
      <c r="D82" s="232" t="s">
        <v>13</v>
      </c>
      <c r="E82" s="232" t="s">
        <v>249</v>
      </c>
      <c r="F82" s="186">
        <v>2021</v>
      </c>
      <c r="G82" s="186" t="s">
        <v>234</v>
      </c>
      <c r="H82" s="216" t="s">
        <v>250</v>
      </c>
      <c r="I82" s="216" t="s">
        <v>356</v>
      </c>
      <c r="J82" s="190" t="s">
        <v>55</v>
      </c>
    </row>
    <row r="83" spans="1:10" ht="60" x14ac:dyDescent="0.25">
      <c r="A83" s="15">
        <v>79</v>
      </c>
      <c r="B83" s="234" t="s">
        <v>357</v>
      </c>
      <c r="C83" s="232" t="s">
        <v>355</v>
      </c>
      <c r="D83" s="232" t="s">
        <v>13</v>
      </c>
      <c r="E83" s="232" t="s">
        <v>254</v>
      </c>
      <c r="F83" s="190">
        <v>2021</v>
      </c>
      <c r="G83" s="186" t="s">
        <v>234</v>
      </c>
      <c r="H83" s="216" t="s">
        <v>250</v>
      </c>
      <c r="I83" s="216" t="s">
        <v>358</v>
      </c>
      <c r="J83" s="190" t="s">
        <v>55</v>
      </c>
    </row>
    <row r="84" spans="1:10" ht="60" x14ac:dyDescent="0.25">
      <c r="A84" s="15">
        <v>80</v>
      </c>
      <c r="B84" s="227" t="s">
        <v>359</v>
      </c>
      <c r="C84" s="230" t="s">
        <v>360</v>
      </c>
      <c r="D84" s="230" t="s">
        <v>13</v>
      </c>
      <c r="E84" s="230" t="s">
        <v>254</v>
      </c>
      <c r="F84" s="226">
        <v>2021</v>
      </c>
      <c r="G84" s="224" t="s">
        <v>234</v>
      </c>
      <c r="H84" s="225" t="s">
        <v>250</v>
      </c>
      <c r="I84" s="225" t="s">
        <v>361</v>
      </c>
      <c r="J84" s="226" t="s">
        <v>55</v>
      </c>
    </row>
    <row r="85" spans="1:10" ht="60" x14ac:dyDescent="0.25">
      <c r="A85" s="15">
        <v>81</v>
      </c>
      <c r="B85" s="20" t="s">
        <v>362</v>
      </c>
      <c r="C85" s="20" t="s">
        <v>18</v>
      </c>
      <c r="D85" s="20" t="s">
        <v>13</v>
      </c>
      <c r="E85" s="20" t="s">
        <v>244</v>
      </c>
      <c r="F85" s="47">
        <v>2021</v>
      </c>
      <c r="G85" s="9" t="s">
        <v>92</v>
      </c>
      <c r="H85" s="204" t="s">
        <v>245</v>
      </c>
      <c r="I85" s="204" t="s">
        <v>363</v>
      </c>
      <c r="J85" s="47" t="s">
        <v>55</v>
      </c>
    </row>
    <row r="86" spans="1:10" ht="45" x14ac:dyDescent="0.25">
      <c r="A86" s="15">
        <v>82</v>
      </c>
      <c r="B86" s="234" t="s">
        <v>364</v>
      </c>
      <c r="C86" s="232" t="s">
        <v>257</v>
      </c>
      <c r="D86" s="232" t="s">
        <v>13</v>
      </c>
      <c r="E86" s="232" t="s">
        <v>254</v>
      </c>
      <c r="F86" s="190">
        <v>2021</v>
      </c>
      <c r="G86" s="186" t="s">
        <v>234</v>
      </c>
      <c r="H86" s="216" t="s">
        <v>250</v>
      </c>
      <c r="I86" s="216" t="s">
        <v>365</v>
      </c>
      <c r="J86" s="190" t="s">
        <v>55</v>
      </c>
    </row>
    <row r="87" spans="1:10" ht="47.25" x14ac:dyDescent="0.25">
      <c r="A87" s="15">
        <v>83</v>
      </c>
      <c r="B87" s="236" t="s">
        <v>366</v>
      </c>
      <c r="C87" s="229" t="s">
        <v>14</v>
      </c>
      <c r="D87" s="235" t="s">
        <v>13</v>
      </c>
      <c r="E87" s="254" t="s">
        <v>264</v>
      </c>
      <c r="F87" s="188">
        <v>2021</v>
      </c>
      <c r="G87" s="188" t="s">
        <v>265</v>
      </c>
      <c r="H87" s="301" t="s">
        <v>266</v>
      </c>
      <c r="I87" s="301" t="s">
        <v>367</v>
      </c>
      <c r="J87" s="190" t="s">
        <v>55</v>
      </c>
    </row>
    <row r="88" spans="1:10" ht="75" x14ac:dyDescent="0.25">
      <c r="A88" s="15">
        <v>84</v>
      </c>
      <c r="B88" s="183" t="s">
        <v>368</v>
      </c>
      <c r="C88" s="187" t="s">
        <v>96</v>
      </c>
      <c r="D88" s="187" t="s">
        <v>9</v>
      </c>
      <c r="E88" s="187" t="s">
        <v>369</v>
      </c>
      <c r="F88" s="186">
        <v>2020</v>
      </c>
      <c r="G88" s="186" t="s">
        <v>370</v>
      </c>
      <c r="H88" s="216" t="s">
        <v>371</v>
      </c>
      <c r="I88" s="219" t="s">
        <v>372</v>
      </c>
      <c r="J88" s="190" t="s">
        <v>55</v>
      </c>
    </row>
    <row r="89" spans="1:10" ht="75" x14ac:dyDescent="0.25">
      <c r="A89" s="15">
        <v>85</v>
      </c>
      <c r="B89" s="183" t="s">
        <v>373</v>
      </c>
      <c r="C89" s="187" t="s">
        <v>96</v>
      </c>
      <c r="D89" s="187" t="s">
        <v>9</v>
      </c>
      <c r="E89" s="187" t="s">
        <v>369</v>
      </c>
      <c r="F89" s="186">
        <v>2020</v>
      </c>
      <c r="G89" s="186" t="s">
        <v>370</v>
      </c>
      <c r="H89" s="216" t="s">
        <v>371</v>
      </c>
      <c r="I89" s="280" t="s">
        <v>374</v>
      </c>
      <c r="J89" s="190" t="s">
        <v>55</v>
      </c>
    </row>
    <row r="90" spans="1:10" ht="75" x14ac:dyDescent="0.25">
      <c r="A90" s="15">
        <v>86</v>
      </c>
      <c r="B90" s="183" t="s">
        <v>375</v>
      </c>
      <c r="C90" s="187" t="s">
        <v>96</v>
      </c>
      <c r="D90" s="187" t="s">
        <v>9</v>
      </c>
      <c r="E90" s="187" t="s">
        <v>369</v>
      </c>
      <c r="F90" s="186">
        <v>2020</v>
      </c>
      <c r="G90" s="186" t="s">
        <v>370</v>
      </c>
      <c r="H90" s="277" t="s">
        <v>371</v>
      </c>
      <c r="I90" s="204" t="s">
        <v>376</v>
      </c>
      <c r="J90" s="190" t="s">
        <v>55</v>
      </c>
    </row>
    <row r="91" spans="1:10" ht="60" x14ac:dyDescent="0.25">
      <c r="A91" s="15">
        <v>87</v>
      </c>
      <c r="B91" s="183" t="s">
        <v>377</v>
      </c>
      <c r="C91" s="187" t="s">
        <v>360</v>
      </c>
      <c r="D91" s="187" t="s">
        <v>13</v>
      </c>
      <c r="E91" s="187" t="s">
        <v>378</v>
      </c>
      <c r="F91" s="186">
        <v>2020</v>
      </c>
      <c r="G91" s="186" t="s">
        <v>379</v>
      </c>
      <c r="H91" s="277" t="s">
        <v>380</v>
      </c>
      <c r="I91" s="204" t="s">
        <v>381</v>
      </c>
      <c r="J91" s="190" t="s">
        <v>55</v>
      </c>
    </row>
    <row r="92" spans="1:10" ht="60" x14ac:dyDescent="0.25">
      <c r="A92" s="15">
        <v>88</v>
      </c>
      <c r="B92" s="183" t="s">
        <v>382</v>
      </c>
      <c r="C92" s="187" t="s">
        <v>18</v>
      </c>
      <c r="D92" s="187" t="s">
        <v>13</v>
      </c>
      <c r="E92" s="187" t="s">
        <v>383</v>
      </c>
      <c r="F92" s="224">
        <v>2020</v>
      </c>
      <c r="G92" s="186" t="s">
        <v>98</v>
      </c>
      <c r="H92" s="277" t="s">
        <v>273</v>
      </c>
      <c r="I92" s="204" t="s">
        <v>384</v>
      </c>
      <c r="J92" s="190" t="s">
        <v>55</v>
      </c>
    </row>
    <row r="93" spans="1:10" ht="60" x14ac:dyDescent="0.25">
      <c r="A93" s="15">
        <v>89</v>
      </c>
      <c r="B93" s="183" t="s">
        <v>385</v>
      </c>
      <c r="C93" s="187" t="s">
        <v>23</v>
      </c>
      <c r="D93" s="187" t="s">
        <v>9</v>
      </c>
      <c r="E93" s="253" t="s">
        <v>386</v>
      </c>
      <c r="F93" s="9">
        <v>2020</v>
      </c>
      <c r="G93" s="186" t="s">
        <v>387</v>
      </c>
      <c r="H93" s="277" t="s">
        <v>388</v>
      </c>
      <c r="I93" s="204" t="s">
        <v>389</v>
      </c>
      <c r="J93" s="190" t="s">
        <v>55</v>
      </c>
    </row>
    <row r="94" spans="1:10" ht="75" x14ac:dyDescent="0.25">
      <c r="A94" s="15">
        <v>90</v>
      </c>
      <c r="B94" s="234" t="s">
        <v>390</v>
      </c>
      <c r="C94" s="233" t="s">
        <v>14</v>
      </c>
      <c r="D94" s="232" t="s">
        <v>13</v>
      </c>
      <c r="E94" s="231" t="s">
        <v>391</v>
      </c>
      <c r="F94" s="9">
        <v>2020</v>
      </c>
      <c r="G94" s="186" t="s">
        <v>392</v>
      </c>
      <c r="H94" s="277" t="s">
        <v>393</v>
      </c>
      <c r="I94" s="204" t="s">
        <v>394</v>
      </c>
      <c r="J94" s="190" t="s">
        <v>55</v>
      </c>
    </row>
    <row r="95" spans="1:10" ht="75" x14ac:dyDescent="0.25">
      <c r="A95" s="15">
        <v>91</v>
      </c>
      <c r="B95" s="234" t="s">
        <v>395</v>
      </c>
      <c r="C95" s="230" t="s">
        <v>257</v>
      </c>
      <c r="D95" s="232" t="s">
        <v>13</v>
      </c>
      <c r="E95" s="231" t="s">
        <v>336</v>
      </c>
      <c r="F95" s="47">
        <v>2020</v>
      </c>
      <c r="G95" s="186" t="s">
        <v>392</v>
      </c>
      <c r="H95" s="277" t="s">
        <v>393</v>
      </c>
      <c r="I95" s="204" t="s">
        <v>396</v>
      </c>
      <c r="J95" s="190" t="s">
        <v>55</v>
      </c>
    </row>
    <row r="96" spans="1:10" ht="45" x14ac:dyDescent="0.25">
      <c r="A96" s="15">
        <v>92</v>
      </c>
      <c r="B96" s="234" t="s">
        <v>397</v>
      </c>
      <c r="C96" s="235" t="s">
        <v>360</v>
      </c>
      <c r="D96" s="232" t="s">
        <v>13</v>
      </c>
      <c r="E96" s="231" t="s">
        <v>336</v>
      </c>
      <c r="F96" s="47">
        <v>2020</v>
      </c>
      <c r="G96" s="186" t="s">
        <v>392</v>
      </c>
      <c r="H96" s="277" t="s">
        <v>393</v>
      </c>
      <c r="I96" s="204" t="s">
        <v>398</v>
      </c>
      <c r="J96" s="190" t="s">
        <v>55</v>
      </c>
    </row>
    <row r="97" spans="1:10" ht="75" x14ac:dyDescent="0.25">
      <c r="A97" s="15">
        <v>93</v>
      </c>
      <c r="B97" s="234" t="s">
        <v>399</v>
      </c>
      <c r="C97" s="232" t="s">
        <v>355</v>
      </c>
      <c r="D97" s="232" t="s">
        <v>13</v>
      </c>
      <c r="E97" s="231" t="s">
        <v>336</v>
      </c>
      <c r="F97" s="47">
        <v>2020</v>
      </c>
      <c r="G97" s="186" t="s">
        <v>392</v>
      </c>
      <c r="H97" s="277" t="s">
        <v>393</v>
      </c>
      <c r="I97" s="204" t="s">
        <v>400</v>
      </c>
      <c r="J97" s="190" t="s">
        <v>55</v>
      </c>
    </row>
    <row r="98" spans="1:10" ht="45" x14ac:dyDescent="0.25">
      <c r="A98" s="15">
        <v>94</v>
      </c>
      <c r="B98" s="228" t="s">
        <v>401</v>
      </c>
      <c r="C98" s="230" t="s">
        <v>360</v>
      </c>
      <c r="D98" s="232" t="s">
        <v>13</v>
      </c>
      <c r="E98" s="231" t="s">
        <v>402</v>
      </c>
      <c r="F98" s="47">
        <v>2020</v>
      </c>
      <c r="G98" s="190" t="s">
        <v>403</v>
      </c>
      <c r="H98" s="277" t="s">
        <v>404</v>
      </c>
      <c r="I98" s="204" t="s">
        <v>405</v>
      </c>
      <c r="J98" s="190" t="s">
        <v>55</v>
      </c>
    </row>
    <row r="99" spans="1:10" ht="75" x14ac:dyDescent="0.25">
      <c r="A99" s="15">
        <v>95</v>
      </c>
      <c r="B99" s="183" t="s">
        <v>406</v>
      </c>
      <c r="C99" s="244" t="s">
        <v>96</v>
      </c>
      <c r="D99" s="197" t="s">
        <v>9</v>
      </c>
      <c r="E99" s="251" t="s">
        <v>407</v>
      </c>
      <c r="F99" s="9">
        <v>2019</v>
      </c>
      <c r="G99" s="224" t="s">
        <v>408</v>
      </c>
      <c r="H99" s="208" t="s">
        <v>409</v>
      </c>
      <c r="I99" s="204" t="s">
        <v>410</v>
      </c>
      <c r="J99" s="190" t="s">
        <v>55</v>
      </c>
    </row>
    <row r="100" spans="1:10" ht="45" x14ac:dyDescent="0.25">
      <c r="A100" s="15">
        <v>96</v>
      </c>
      <c r="B100" s="183" t="s">
        <v>411</v>
      </c>
      <c r="C100" s="198" t="s">
        <v>12</v>
      </c>
      <c r="D100" s="198" t="s">
        <v>50</v>
      </c>
      <c r="E100" s="258" t="s">
        <v>412</v>
      </c>
      <c r="F100" s="9">
        <v>2019</v>
      </c>
      <c r="G100" s="184" t="s">
        <v>413</v>
      </c>
      <c r="H100" s="278" t="s">
        <v>414</v>
      </c>
      <c r="I100" s="215" t="s">
        <v>415</v>
      </c>
      <c r="J100" s="190" t="s">
        <v>55</v>
      </c>
    </row>
    <row r="101" spans="1:10" ht="60" x14ac:dyDescent="0.25">
      <c r="A101" s="15">
        <v>97</v>
      </c>
      <c r="B101" s="183" t="s">
        <v>416</v>
      </c>
      <c r="C101" s="187" t="s">
        <v>90</v>
      </c>
      <c r="D101" s="187" t="s">
        <v>9</v>
      </c>
      <c r="E101" s="253" t="s">
        <v>417</v>
      </c>
      <c r="F101" s="9">
        <v>2019</v>
      </c>
      <c r="G101" s="186" t="s">
        <v>418</v>
      </c>
      <c r="H101" s="277" t="s">
        <v>419</v>
      </c>
      <c r="I101" s="215" t="s">
        <v>420</v>
      </c>
      <c r="J101" s="190" t="s">
        <v>55</v>
      </c>
    </row>
    <row r="102" spans="1:10" ht="60" x14ac:dyDescent="0.25">
      <c r="A102" s="15">
        <v>98</v>
      </c>
      <c r="B102" s="183" t="s">
        <v>421</v>
      </c>
      <c r="C102" s="187" t="s">
        <v>18</v>
      </c>
      <c r="D102" s="187" t="s">
        <v>13</v>
      </c>
      <c r="E102" s="253" t="s">
        <v>422</v>
      </c>
      <c r="F102" s="9">
        <v>2019</v>
      </c>
      <c r="G102" s="186" t="s">
        <v>423</v>
      </c>
      <c r="H102" s="277" t="s">
        <v>424</v>
      </c>
      <c r="I102" s="215" t="s">
        <v>425</v>
      </c>
      <c r="J102" s="190" t="s">
        <v>55</v>
      </c>
    </row>
    <row r="103" spans="1:10" ht="75" x14ac:dyDescent="0.25">
      <c r="A103" s="15">
        <v>99</v>
      </c>
      <c r="B103" s="183" t="s">
        <v>426</v>
      </c>
      <c r="C103" s="187" t="s">
        <v>21</v>
      </c>
      <c r="D103" s="187" t="s">
        <v>6</v>
      </c>
      <c r="E103" s="253" t="s">
        <v>427</v>
      </c>
      <c r="F103" s="9">
        <v>2019</v>
      </c>
      <c r="G103" s="186" t="s">
        <v>418</v>
      </c>
      <c r="H103" s="277" t="s">
        <v>419</v>
      </c>
      <c r="I103" s="204" t="s">
        <v>428</v>
      </c>
      <c r="J103" s="190" t="s">
        <v>55</v>
      </c>
    </row>
    <row r="104" spans="1:10" ht="105" x14ac:dyDescent="0.25">
      <c r="A104" s="15">
        <v>100</v>
      </c>
      <c r="B104" s="240" t="s">
        <v>429</v>
      </c>
      <c r="C104" s="196" t="s">
        <v>430</v>
      </c>
      <c r="D104" s="196" t="s">
        <v>9</v>
      </c>
      <c r="E104" s="255" t="s">
        <v>431</v>
      </c>
      <c r="F104" s="176">
        <v>2019</v>
      </c>
      <c r="G104" s="266" t="s">
        <v>432</v>
      </c>
      <c r="H104" s="279" t="s">
        <v>433</v>
      </c>
      <c r="I104" s="206" t="s">
        <v>434</v>
      </c>
      <c r="J104" s="274" t="s">
        <v>55</v>
      </c>
    </row>
    <row r="105" spans="1:10" ht="60" x14ac:dyDescent="0.25">
      <c r="A105" s="15">
        <v>101</v>
      </c>
      <c r="B105" s="240" t="s">
        <v>435</v>
      </c>
      <c r="C105" s="196" t="s">
        <v>326</v>
      </c>
      <c r="D105" s="196" t="s">
        <v>9</v>
      </c>
      <c r="E105" s="255" t="s">
        <v>431</v>
      </c>
      <c r="F105" s="176">
        <v>2019</v>
      </c>
      <c r="G105" s="266" t="s">
        <v>432</v>
      </c>
      <c r="H105" s="279" t="s">
        <v>433</v>
      </c>
      <c r="I105" s="206" t="s">
        <v>436</v>
      </c>
      <c r="J105" s="274" t="s">
        <v>55</v>
      </c>
    </row>
    <row r="106" spans="1:10" ht="45" x14ac:dyDescent="0.25">
      <c r="A106" s="15">
        <v>102</v>
      </c>
      <c r="B106" s="234" t="s">
        <v>437</v>
      </c>
      <c r="C106" s="232" t="s">
        <v>355</v>
      </c>
      <c r="D106" s="232" t="s">
        <v>13</v>
      </c>
      <c r="E106" s="231" t="s">
        <v>438</v>
      </c>
      <c r="F106" s="47">
        <v>2019</v>
      </c>
      <c r="G106" s="190" t="s">
        <v>439</v>
      </c>
      <c r="H106" s="277" t="s">
        <v>440</v>
      </c>
      <c r="I106" s="204" t="s">
        <v>441</v>
      </c>
      <c r="J106" s="190" t="s">
        <v>55</v>
      </c>
    </row>
    <row r="107" spans="1:10" ht="45" x14ac:dyDescent="0.25">
      <c r="A107" s="15">
        <v>103</v>
      </c>
      <c r="B107" s="234" t="s">
        <v>442</v>
      </c>
      <c r="C107" s="232" t="s">
        <v>18</v>
      </c>
      <c r="D107" s="232" t="s">
        <v>13</v>
      </c>
      <c r="E107" s="231" t="s">
        <v>438</v>
      </c>
      <c r="F107" s="47">
        <v>2019</v>
      </c>
      <c r="G107" s="190" t="s">
        <v>439</v>
      </c>
      <c r="H107" s="277" t="s">
        <v>440</v>
      </c>
      <c r="I107" s="204" t="s">
        <v>443</v>
      </c>
      <c r="J107" s="190" t="s">
        <v>55</v>
      </c>
    </row>
    <row r="108" spans="1:10" ht="60" x14ac:dyDescent="0.25">
      <c r="A108" s="15">
        <v>104</v>
      </c>
      <c r="B108" s="234" t="s">
        <v>444</v>
      </c>
      <c r="C108" s="232" t="s">
        <v>257</v>
      </c>
      <c r="D108" s="232" t="s">
        <v>13</v>
      </c>
      <c r="E108" s="231" t="s">
        <v>336</v>
      </c>
      <c r="F108" s="47">
        <v>2019</v>
      </c>
      <c r="G108" s="186" t="s">
        <v>392</v>
      </c>
      <c r="H108" s="277" t="s">
        <v>393</v>
      </c>
      <c r="I108" s="204" t="s">
        <v>445</v>
      </c>
      <c r="J108" s="190" t="s">
        <v>55</v>
      </c>
    </row>
    <row r="109" spans="1:10" ht="45" x14ac:dyDescent="0.25">
      <c r="A109" s="15">
        <v>105</v>
      </c>
      <c r="B109" s="234" t="s">
        <v>446</v>
      </c>
      <c r="C109" s="233" t="s">
        <v>14</v>
      </c>
      <c r="D109" s="232" t="s">
        <v>13</v>
      </c>
      <c r="E109" s="231" t="s">
        <v>336</v>
      </c>
      <c r="F109" s="47">
        <v>2019</v>
      </c>
      <c r="G109" s="186" t="s">
        <v>392</v>
      </c>
      <c r="H109" s="277" t="s">
        <v>393</v>
      </c>
      <c r="I109" s="204" t="s">
        <v>447</v>
      </c>
      <c r="J109" s="190" t="s">
        <v>55</v>
      </c>
    </row>
    <row r="110" spans="1:10" ht="45" x14ac:dyDescent="0.25">
      <c r="A110" s="15">
        <v>106</v>
      </c>
      <c r="B110" s="234" t="s">
        <v>448</v>
      </c>
      <c r="C110" s="232" t="s">
        <v>355</v>
      </c>
      <c r="D110" s="232" t="s">
        <v>13</v>
      </c>
      <c r="E110" s="231" t="s">
        <v>336</v>
      </c>
      <c r="F110" s="47">
        <v>2019</v>
      </c>
      <c r="G110" s="186" t="s">
        <v>392</v>
      </c>
      <c r="H110" s="277" t="s">
        <v>393</v>
      </c>
      <c r="I110" s="204" t="s">
        <v>449</v>
      </c>
      <c r="J110" s="190" t="s">
        <v>55</v>
      </c>
    </row>
    <row r="111" spans="1:10" ht="45" x14ac:dyDescent="0.25">
      <c r="A111" s="15">
        <v>107</v>
      </c>
      <c r="B111" s="14" t="s">
        <v>450</v>
      </c>
      <c r="C111" s="20" t="s">
        <v>8</v>
      </c>
      <c r="D111" s="90" t="s">
        <v>9</v>
      </c>
      <c r="E111" s="14" t="s">
        <v>451</v>
      </c>
      <c r="F111" s="5">
        <v>2019</v>
      </c>
      <c r="G111" s="5" t="s">
        <v>452</v>
      </c>
      <c r="H111" s="204" t="s">
        <v>453</v>
      </c>
      <c r="I111" s="204" t="s">
        <v>454</v>
      </c>
      <c r="J111" s="5" t="s">
        <v>55</v>
      </c>
    </row>
    <row r="112" spans="1:10" ht="45" x14ac:dyDescent="0.25">
      <c r="A112" s="15">
        <v>108</v>
      </c>
      <c r="B112" s="14" t="s">
        <v>455</v>
      </c>
      <c r="C112" s="14" t="s">
        <v>8</v>
      </c>
      <c r="D112" s="14" t="s">
        <v>9</v>
      </c>
      <c r="E112" s="14" t="s">
        <v>451</v>
      </c>
      <c r="F112" s="5">
        <v>2019</v>
      </c>
      <c r="G112" s="5" t="s">
        <v>452</v>
      </c>
      <c r="H112" s="204" t="s">
        <v>453</v>
      </c>
      <c r="I112" s="204" t="s">
        <v>456</v>
      </c>
      <c r="J112" s="47" t="s">
        <v>55</v>
      </c>
    </row>
    <row r="113" spans="1:10" ht="45" x14ac:dyDescent="0.25">
      <c r="A113" s="15">
        <v>109</v>
      </c>
      <c r="B113" s="14" t="s">
        <v>748</v>
      </c>
      <c r="C113" s="14" t="s">
        <v>7</v>
      </c>
      <c r="D113" s="14" t="s">
        <v>6</v>
      </c>
      <c r="E113" s="14" t="s">
        <v>749</v>
      </c>
      <c r="F113" s="292">
        <v>2019</v>
      </c>
      <c r="G113" s="293" t="s">
        <v>750</v>
      </c>
      <c r="H113" s="287" t="s">
        <v>751</v>
      </c>
      <c r="I113" s="287" t="s">
        <v>752</v>
      </c>
      <c r="J113" s="296" t="s">
        <v>55</v>
      </c>
    </row>
    <row r="114" spans="1:10" ht="45" x14ac:dyDescent="0.25">
      <c r="A114" s="15">
        <v>110</v>
      </c>
      <c r="B114" s="14" t="s">
        <v>753</v>
      </c>
      <c r="C114" s="14" t="s">
        <v>160</v>
      </c>
      <c r="D114" s="14" t="s">
        <v>6</v>
      </c>
      <c r="E114" s="14" t="s">
        <v>749</v>
      </c>
      <c r="F114" s="292">
        <v>2019</v>
      </c>
      <c r="G114" s="293" t="s">
        <v>750</v>
      </c>
      <c r="H114" s="287" t="s">
        <v>751</v>
      </c>
      <c r="I114" s="295" t="s">
        <v>754</v>
      </c>
      <c r="J114" s="296" t="s">
        <v>55</v>
      </c>
    </row>
    <row r="115" spans="1:10" ht="45" x14ac:dyDescent="0.25">
      <c r="A115" s="15">
        <v>111</v>
      </c>
      <c r="B115" s="14" t="s">
        <v>755</v>
      </c>
      <c r="C115" s="14" t="s">
        <v>743</v>
      </c>
      <c r="D115" s="14" t="s">
        <v>6</v>
      </c>
      <c r="E115" s="14" t="s">
        <v>749</v>
      </c>
      <c r="F115" s="292">
        <v>2019</v>
      </c>
      <c r="G115" s="293" t="s">
        <v>750</v>
      </c>
      <c r="H115" s="287" t="s">
        <v>751</v>
      </c>
      <c r="I115" s="295" t="s">
        <v>756</v>
      </c>
      <c r="J115" s="296" t="s">
        <v>55</v>
      </c>
    </row>
    <row r="116" spans="1:10" ht="45" x14ac:dyDescent="0.25">
      <c r="A116" s="15">
        <v>112</v>
      </c>
      <c r="B116" s="14" t="s">
        <v>757</v>
      </c>
      <c r="C116" s="14" t="s">
        <v>758</v>
      </c>
      <c r="D116" s="14" t="s">
        <v>6</v>
      </c>
      <c r="E116" s="14" t="s">
        <v>749</v>
      </c>
      <c r="F116" s="292">
        <v>2019</v>
      </c>
      <c r="G116" s="293" t="s">
        <v>750</v>
      </c>
      <c r="H116" s="287" t="s">
        <v>751</v>
      </c>
      <c r="I116" s="295" t="s">
        <v>759</v>
      </c>
      <c r="J116" s="296" t="s">
        <v>55</v>
      </c>
    </row>
    <row r="117" spans="1:10" ht="45" x14ac:dyDescent="0.25">
      <c r="A117" s="15">
        <v>113</v>
      </c>
      <c r="B117" s="14" t="s">
        <v>760</v>
      </c>
      <c r="C117" s="14" t="s">
        <v>10</v>
      </c>
      <c r="D117" s="14" t="s">
        <v>6</v>
      </c>
      <c r="E117" s="14" t="s">
        <v>761</v>
      </c>
      <c r="F117" s="292">
        <v>2018</v>
      </c>
      <c r="G117" s="293" t="s">
        <v>432</v>
      </c>
      <c r="H117" s="294" t="s">
        <v>433</v>
      </c>
      <c r="I117" s="287" t="s">
        <v>762</v>
      </c>
      <c r="J117" s="296" t="s">
        <v>55</v>
      </c>
    </row>
    <row r="118" spans="1:10" ht="45" x14ac:dyDescent="0.25">
      <c r="A118" s="15">
        <v>114</v>
      </c>
      <c r="B118" s="14" t="s">
        <v>763</v>
      </c>
      <c r="C118" s="14" t="s">
        <v>7</v>
      </c>
      <c r="D118" s="14" t="s">
        <v>6</v>
      </c>
      <c r="E118" s="14" t="s">
        <v>761</v>
      </c>
      <c r="F118" s="292">
        <v>2018</v>
      </c>
      <c r="G118" s="293" t="s">
        <v>432</v>
      </c>
      <c r="H118" s="294" t="s">
        <v>433</v>
      </c>
      <c r="I118" s="287" t="s">
        <v>764</v>
      </c>
      <c r="J118" s="296" t="s">
        <v>55</v>
      </c>
    </row>
    <row r="119" spans="1:10" ht="45" x14ac:dyDescent="0.25">
      <c r="A119" s="15">
        <v>115</v>
      </c>
      <c r="B119" s="14" t="s">
        <v>763</v>
      </c>
      <c r="C119" s="14" t="s">
        <v>765</v>
      </c>
      <c r="D119" s="14" t="s">
        <v>6</v>
      </c>
      <c r="E119" s="14" t="s">
        <v>761</v>
      </c>
      <c r="F119" s="292">
        <v>2018</v>
      </c>
      <c r="G119" s="293" t="s">
        <v>432</v>
      </c>
      <c r="H119" s="294" t="s">
        <v>433</v>
      </c>
      <c r="I119" s="287" t="s">
        <v>764</v>
      </c>
      <c r="J119" s="296" t="s">
        <v>55</v>
      </c>
    </row>
    <row r="120" spans="1:10" ht="45" x14ac:dyDescent="0.25">
      <c r="A120" s="15">
        <v>116</v>
      </c>
      <c r="B120" s="14" t="s">
        <v>766</v>
      </c>
      <c r="C120" s="14" t="s">
        <v>160</v>
      </c>
      <c r="D120" s="14" t="s">
        <v>6</v>
      </c>
      <c r="E120" s="14" t="s">
        <v>761</v>
      </c>
      <c r="F120" s="292">
        <v>2018</v>
      </c>
      <c r="G120" s="293" t="s">
        <v>432</v>
      </c>
      <c r="H120" s="294" t="s">
        <v>433</v>
      </c>
      <c r="I120" s="287" t="s">
        <v>767</v>
      </c>
      <c r="J120" s="296" t="s">
        <v>55</v>
      </c>
    </row>
    <row r="121" spans="1:10" ht="60" x14ac:dyDescent="0.25">
      <c r="A121" s="15">
        <v>117</v>
      </c>
      <c r="B121" s="223" t="s">
        <v>457</v>
      </c>
      <c r="C121" s="197" t="s">
        <v>96</v>
      </c>
      <c r="D121" s="197" t="s">
        <v>9</v>
      </c>
      <c r="E121" s="251" t="s">
        <v>407</v>
      </c>
      <c r="F121" s="54">
        <v>2018</v>
      </c>
      <c r="G121" s="224" t="s">
        <v>408</v>
      </c>
      <c r="H121" s="208" t="s">
        <v>409</v>
      </c>
      <c r="I121" s="211" t="s">
        <v>458</v>
      </c>
      <c r="J121" s="226" t="s">
        <v>55</v>
      </c>
    </row>
    <row r="122" spans="1:10" ht="45" x14ac:dyDescent="0.25">
      <c r="A122" s="15">
        <v>118</v>
      </c>
      <c r="B122" s="20" t="s">
        <v>459</v>
      </c>
      <c r="C122" s="20" t="s">
        <v>360</v>
      </c>
      <c r="D122" s="20" t="s">
        <v>13</v>
      </c>
      <c r="E122" s="20" t="s">
        <v>438</v>
      </c>
      <c r="F122" s="47">
        <v>2018</v>
      </c>
      <c r="G122" s="47" t="s">
        <v>439</v>
      </c>
      <c r="H122" s="204" t="s">
        <v>440</v>
      </c>
      <c r="I122" s="204" t="s">
        <v>460</v>
      </c>
      <c r="J122" s="47" t="s">
        <v>55</v>
      </c>
    </row>
    <row r="123" spans="1:10" ht="45" x14ac:dyDescent="0.25">
      <c r="A123" s="15">
        <v>119</v>
      </c>
      <c r="B123" s="14" t="s">
        <v>461</v>
      </c>
      <c r="C123" s="20" t="s">
        <v>8</v>
      </c>
      <c r="D123" s="90" t="s">
        <v>9</v>
      </c>
      <c r="E123" s="255" t="s">
        <v>431</v>
      </c>
      <c r="F123" s="176">
        <v>2018</v>
      </c>
      <c r="G123" s="266" t="s">
        <v>432</v>
      </c>
      <c r="H123" s="279" t="s">
        <v>433</v>
      </c>
      <c r="I123" s="204" t="s">
        <v>462</v>
      </c>
      <c r="J123" s="47" t="s">
        <v>55</v>
      </c>
    </row>
    <row r="124" spans="1:10" ht="60" x14ac:dyDescent="0.25">
      <c r="A124" s="15">
        <v>120</v>
      </c>
      <c r="B124" s="281" t="s">
        <v>463</v>
      </c>
      <c r="C124" s="20" t="s">
        <v>8</v>
      </c>
      <c r="D124" s="90" t="s">
        <v>9</v>
      </c>
      <c r="E124" s="255" t="s">
        <v>431</v>
      </c>
      <c r="F124" s="176">
        <v>2018</v>
      </c>
      <c r="G124" s="266" t="s">
        <v>432</v>
      </c>
      <c r="H124" s="279" t="s">
        <v>433</v>
      </c>
      <c r="I124" s="204" t="s">
        <v>464</v>
      </c>
      <c r="J124" s="47" t="s">
        <v>55</v>
      </c>
    </row>
  </sheetData>
  <mergeCells count="9">
    <mergeCell ref="A3:A4"/>
    <mergeCell ref="B1:H1"/>
    <mergeCell ref="B3:B4"/>
    <mergeCell ref="C3:C4"/>
    <mergeCell ref="D3:D4"/>
    <mergeCell ref="E3:E4"/>
    <mergeCell ref="F3:F4"/>
    <mergeCell ref="G3:G4"/>
    <mergeCell ref="H3:J3"/>
  </mergeCells>
  <hyperlinks>
    <hyperlink ref="H7" r:id="rId1" xr:uid="{00000000-0004-0000-0000-000000000000}"/>
    <hyperlink ref="I7" r:id="rId2" xr:uid="{00000000-0004-0000-0000-000001000000}"/>
    <hyperlink ref="H8" r:id="rId3" xr:uid="{00000000-0004-0000-0000-000002000000}"/>
    <hyperlink ref="I8" r:id="rId4" xr:uid="{00000000-0004-0000-0000-000003000000}"/>
    <hyperlink ref="H9" r:id="rId5" xr:uid="{00000000-0004-0000-0000-000004000000}"/>
    <hyperlink ref="I9" r:id="rId6" xr:uid="{00000000-0004-0000-0000-000005000000}"/>
    <hyperlink ref="H18" r:id="rId7" xr:uid="{00000000-0004-0000-0000-000006000000}"/>
    <hyperlink ref="I18" r:id="rId8" xr:uid="{00000000-0004-0000-0000-000007000000}"/>
    <hyperlink ref="H19" r:id="rId9" xr:uid="{00000000-0004-0000-0000-000008000000}"/>
    <hyperlink ref="I19" r:id="rId10" xr:uid="{00000000-0004-0000-0000-000009000000}"/>
    <hyperlink ref="H20" r:id="rId11" xr:uid="{00000000-0004-0000-0000-00000A000000}"/>
    <hyperlink ref="I20" r:id="rId12" xr:uid="{00000000-0004-0000-0000-00000B000000}"/>
    <hyperlink ref="H21" r:id="rId13" xr:uid="{00000000-0004-0000-0000-00000C000000}"/>
    <hyperlink ref="I21" r:id="rId14" xr:uid="{00000000-0004-0000-0000-00000D000000}"/>
    <hyperlink ref="H22" r:id="rId15" xr:uid="{00000000-0004-0000-0000-00000E000000}"/>
    <hyperlink ref="I22" r:id="rId16" xr:uid="{00000000-0004-0000-0000-00000F000000}"/>
    <hyperlink ref="H23" r:id="rId17" xr:uid="{00000000-0004-0000-0000-000010000000}"/>
    <hyperlink ref="I23" r:id="rId18" xr:uid="{00000000-0004-0000-0000-000011000000}"/>
    <hyperlink ref="H24" r:id="rId19" xr:uid="{00000000-0004-0000-0000-000012000000}"/>
    <hyperlink ref="I24" r:id="rId20" xr:uid="{00000000-0004-0000-0000-000013000000}"/>
    <hyperlink ref="H25" r:id="rId21" xr:uid="{00000000-0004-0000-0000-000014000000}"/>
    <hyperlink ref="I25" r:id="rId22" xr:uid="{00000000-0004-0000-0000-000015000000}"/>
    <hyperlink ref="H26" r:id="rId23" xr:uid="{00000000-0004-0000-0000-000016000000}"/>
    <hyperlink ref="I26" r:id="rId24" xr:uid="{00000000-0004-0000-0000-000017000000}"/>
    <hyperlink ref="H27" r:id="rId25" xr:uid="{00000000-0004-0000-0000-000018000000}"/>
    <hyperlink ref="I27" r:id="rId26" xr:uid="{00000000-0004-0000-0000-000019000000}"/>
    <hyperlink ref="H28" r:id="rId27" xr:uid="{00000000-0004-0000-0000-00001A000000}"/>
    <hyperlink ref="I28" r:id="rId28" xr:uid="{00000000-0004-0000-0000-00001B000000}"/>
    <hyperlink ref="H29" r:id="rId29" xr:uid="{00000000-0004-0000-0000-00001C000000}"/>
    <hyperlink ref="H30" r:id="rId30" xr:uid="{00000000-0004-0000-0000-00001D000000}"/>
    <hyperlink ref="I30" r:id="rId31" xr:uid="{00000000-0004-0000-0000-00001E000000}"/>
    <hyperlink ref="H31" r:id="rId32" xr:uid="{00000000-0004-0000-0000-00001F000000}"/>
    <hyperlink ref="I31" r:id="rId33" xr:uid="{00000000-0004-0000-0000-000020000000}"/>
    <hyperlink ref="H32" r:id="rId34" xr:uid="{00000000-0004-0000-0000-000021000000}"/>
    <hyperlink ref="I32" r:id="rId35" xr:uid="{00000000-0004-0000-0000-000022000000}"/>
    <hyperlink ref="H33" r:id="rId36" xr:uid="{00000000-0004-0000-0000-000023000000}"/>
    <hyperlink ref="I33" r:id="rId37" xr:uid="{00000000-0004-0000-0000-000024000000}"/>
    <hyperlink ref="H34" r:id="rId38" xr:uid="{00000000-0004-0000-0000-000025000000}"/>
    <hyperlink ref="I34" r:id="rId39" xr:uid="{00000000-0004-0000-0000-000026000000}"/>
    <hyperlink ref="H35" r:id="rId40" xr:uid="{00000000-0004-0000-0000-000027000000}"/>
    <hyperlink ref="I35" r:id="rId41" xr:uid="{00000000-0004-0000-0000-000028000000}"/>
    <hyperlink ref="H36" r:id="rId42" xr:uid="{00000000-0004-0000-0000-000029000000}"/>
    <hyperlink ref="I36" r:id="rId43" xr:uid="{00000000-0004-0000-0000-00002A000000}"/>
    <hyperlink ref="H63" r:id="rId44" xr:uid="{00000000-0004-0000-0000-00002B000000}"/>
    <hyperlink ref="I63" r:id="rId45" xr:uid="{00000000-0004-0000-0000-00002C000000}"/>
    <hyperlink ref="H64" r:id="rId46" location="!recentarticles&amp;adv" xr:uid="{00000000-0004-0000-0000-00002D000000}"/>
    <hyperlink ref="I64" r:id="rId47" xr:uid="{00000000-0004-0000-0000-00002E000000}"/>
    <hyperlink ref="H65" r:id="rId48" xr:uid="{00000000-0004-0000-0000-00002F000000}"/>
    <hyperlink ref="I65" r:id="rId49" xr:uid="{00000000-0004-0000-0000-000030000000}"/>
    <hyperlink ref="H66" r:id="rId50" xr:uid="{00000000-0004-0000-0000-000031000000}"/>
    <hyperlink ref="I66" r:id="rId51" xr:uid="{00000000-0004-0000-0000-000032000000}"/>
    <hyperlink ref="H67" r:id="rId52" xr:uid="{00000000-0004-0000-0000-000033000000}"/>
    <hyperlink ref="I67" r:id="rId53" xr:uid="{00000000-0004-0000-0000-000034000000}"/>
    <hyperlink ref="H68" r:id="rId54" xr:uid="{00000000-0004-0000-0000-000035000000}"/>
    <hyperlink ref="I68" r:id="rId55" xr:uid="{00000000-0004-0000-0000-000036000000}"/>
    <hyperlink ref="H69" r:id="rId56" xr:uid="{00000000-0004-0000-0000-000037000000}"/>
    <hyperlink ref="I69" r:id="rId57" xr:uid="{00000000-0004-0000-0000-000038000000}"/>
    <hyperlink ref="H70" r:id="rId58" xr:uid="{00000000-0004-0000-0000-000039000000}"/>
    <hyperlink ref="I70" r:id="rId59" xr:uid="{00000000-0004-0000-0000-00003A000000}"/>
    <hyperlink ref="H88" r:id="rId60" xr:uid="{00000000-0004-0000-0000-00003B000000}"/>
    <hyperlink ref="H89" r:id="rId61" xr:uid="{00000000-0004-0000-0000-00003C000000}"/>
    <hyperlink ref="H90" r:id="rId62" xr:uid="{00000000-0004-0000-0000-00003D000000}"/>
    <hyperlink ref="I90" r:id="rId63" xr:uid="{00000000-0004-0000-0000-00003E000000}"/>
    <hyperlink ref="H91" r:id="rId64" xr:uid="{00000000-0004-0000-0000-00003F000000}"/>
    <hyperlink ref="I91" r:id="rId65" xr:uid="{00000000-0004-0000-0000-000040000000}"/>
    <hyperlink ref="H92" r:id="rId66" xr:uid="{00000000-0004-0000-0000-000041000000}"/>
    <hyperlink ref="I92" r:id="rId67" xr:uid="{00000000-0004-0000-0000-000042000000}"/>
    <hyperlink ref="H93" r:id="rId68" xr:uid="{00000000-0004-0000-0000-000043000000}"/>
    <hyperlink ref="I93" r:id="rId69" xr:uid="{00000000-0004-0000-0000-000044000000}"/>
    <hyperlink ref="H99" r:id="rId70" xr:uid="{00000000-0004-0000-0000-000045000000}"/>
    <hyperlink ref="I99" r:id="rId71" xr:uid="{00000000-0004-0000-0000-000046000000}"/>
    <hyperlink ref="H100" r:id="rId72" xr:uid="{00000000-0004-0000-0000-000047000000}"/>
    <hyperlink ref="I100" r:id="rId73" xr:uid="{00000000-0004-0000-0000-000048000000}"/>
    <hyperlink ref="H101" r:id="rId74" xr:uid="{00000000-0004-0000-0000-000049000000}"/>
    <hyperlink ref="I101" r:id="rId75" xr:uid="{00000000-0004-0000-0000-00004A000000}"/>
    <hyperlink ref="H102" r:id="rId76" xr:uid="{00000000-0004-0000-0000-00004B000000}"/>
    <hyperlink ref="I102" r:id="rId77" xr:uid="{00000000-0004-0000-0000-00004C000000}"/>
    <hyperlink ref="H103" r:id="rId78" xr:uid="{00000000-0004-0000-0000-00004D000000}"/>
    <hyperlink ref="I103" r:id="rId79" xr:uid="{00000000-0004-0000-0000-00004E000000}"/>
    <hyperlink ref="H104" r:id="rId80" xr:uid="{00000000-0004-0000-0000-00004F000000}"/>
    <hyperlink ref="I104" r:id="rId81" xr:uid="{00000000-0004-0000-0000-000050000000}"/>
    <hyperlink ref="H105" r:id="rId82" xr:uid="{00000000-0004-0000-0000-000051000000}"/>
    <hyperlink ref="I105" r:id="rId83" xr:uid="{00000000-0004-0000-0000-000052000000}"/>
    <hyperlink ref="H121" r:id="rId84" xr:uid="{00000000-0004-0000-0000-000053000000}"/>
    <hyperlink ref="I121" r:id="rId85" xr:uid="{00000000-0004-0000-0000-000054000000}"/>
    <hyperlink ref="I29" r:id="rId86" xr:uid="{00000000-0004-0000-0000-000055000000}"/>
    <hyperlink ref="H10" r:id="rId87" xr:uid="{00000000-0004-0000-0000-000056000000}"/>
    <hyperlink ref="I10" r:id="rId88" xr:uid="{00000000-0004-0000-0000-000057000000}"/>
    <hyperlink ref="H11" r:id="rId89" xr:uid="{00000000-0004-0000-0000-000058000000}"/>
    <hyperlink ref="I11" r:id="rId90" xr:uid="{00000000-0004-0000-0000-000059000000}"/>
    <hyperlink ref="H37" r:id="rId91" xr:uid="{00000000-0004-0000-0000-00005A000000}"/>
    <hyperlink ref="I37" r:id="rId92" xr:uid="{00000000-0004-0000-0000-00005B000000}"/>
    <hyperlink ref="H71" r:id="rId93" xr:uid="{00000000-0004-0000-0000-00005C000000}"/>
    <hyperlink ref="I71" r:id="rId94" xr:uid="{00000000-0004-0000-0000-00005D000000}"/>
    <hyperlink ref="H72" r:id="rId95" xr:uid="{00000000-0004-0000-0000-00005E000000}"/>
    <hyperlink ref="I72" r:id="rId96" xr:uid="{00000000-0004-0000-0000-00005F000000}"/>
    <hyperlink ref="H12" r:id="rId97" xr:uid="{00000000-0004-0000-0000-000060000000}"/>
    <hyperlink ref="I12" r:id="rId98" xr:uid="{00000000-0004-0000-0000-000061000000}"/>
    <hyperlink ref="I13" r:id="rId99" xr:uid="{00000000-0004-0000-0000-000062000000}"/>
    <hyperlink ref="H13" r:id="rId100" xr:uid="{00000000-0004-0000-0000-000063000000}"/>
    <hyperlink ref="H14" r:id="rId101" xr:uid="{00000000-0004-0000-0000-000064000000}"/>
    <hyperlink ref="I14" r:id="rId102" xr:uid="{00000000-0004-0000-0000-000065000000}"/>
    <hyperlink ref="H15" r:id="rId103" xr:uid="{00000000-0004-0000-0000-000066000000}"/>
    <hyperlink ref="I15" r:id="rId104" xr:uid="{00000000-0004-0000-0000-000067000000}"/>
    <hyperlink ref="I16" r:id="rId105" xr:uid="{00000000-0004-0000-0000-000068000000}"/>
    <hyperlink ref="H16" r:id="rId106" xr:uid="{00000000-0004-0000-0000-000069000000}"/>
    <hyperlink ref="H38" r:id="rId107" xr:uid="{00000000-0004-0000-0000-00006A000000}"/>
    <hyperlink ref="I38" r:id="rId108" xr:uid="{00000000-0004-0000-0000-00006B000000}"/>
    <hyperlink ref="I39" r:id="rId109" xr:uid="{00000000-0004-0000-0000-00006C000000}"/>
    <hyperlink ref="H39" r:id="rId110" xr:uid="{00000000-0004-0000-0000-00006D000000}"/>
    <hyperlink ref="I73" r:id="rId111" xr:uid="{00000000-0004-0000-0000-00006E000000}"/>
    <hyperlink ref="H73" r:id="rId112" xr:uid="{00000000-0004-0000-0000-00006F000000}"/>
    <hyperlink ref="I74" r:id="rId113" xr:uid="{00000000-0004-0000-0000-000070000000}"/>
    <hyperlink ref="H74" r:id="rId114" xr:uid="{00000000-0004-0000-0000-000071000000}"/>
    <hyperlink ref="I40" r:id="rId115" xr:uid="{00000000-0004-0000-0000-000072000000}"/>
    <hyperlink ref="I41" r:id="rId116" xr:uid="{00000000-0004-0000-0000-000073000000}"/>
    <hyperlink ref="H76" r:id="rId117" display="https://ijcrt.org/ugc%20approval.php" xr:uid="{00000000-0004-0000-0000-000074000000}"/>
    <hyperlink ref="H75" r:id="rId118" xr:uid="{00000000-0004-0000-0000-000075000000}"/>
    <hyperlink ref="I75" r:id="rId119" xr:uid="{00000000-0004-0000-0000-000076000000}"/>
    <hyperlink ref="H76" r:id="rId120" xr:uid="{00000000-0004-0000-0000-000077000000}"/>
    <hyperlink ref="I89" r:id="rId121" xr:uid="{00000000-0004-0000-0000-000078000000}"/>
    <hyperlink ref="I88" r:id="rId122" xr:uid="{00000000-0004-0000-0000-000079000000}"/>
    <hyperlink ref="I76" r:id="rId123" xr:uid="{00000000-0004-0000-0000-00007A000000}"/>
    <hyperlink ref="H42" r:id="rId124" xr:uid="{00000000-0004-0000-0000-00007B000000}"/>
    <hyperlink ref="H77" r:id="rId125" xr:uid="{00000000-0004-0000-0000-00007C000000}"/>
    <hyperlink ref="I77" r:id="rId126" xr:uid="{00000000-0004-0000-0000-00007D000000}"/>
    <hyperlink ref="H78" r:id="rId127" xr:uid="{00000000-0004-0000-0000-00007E000000}"/>
    <hyperlink ref="I78" r:id="rId128" xr:uid="{00000000-0004-0000-0000-00007F000000}"/>
    <hyperlink ref="H43" r:id="rId129" xr:uid="{00000000-0004-0000-0000-000080000000}"/>
    <hyperlink ref="I43" r:id="rId130" xr:uid="{00000000-0004-0000-0000-000081000000}"/>
    <hyperlink ref="H79" r:id="rId131" xr:uid="{00000000-0004-0000-0000-000082000000}"/>
    <hyperlink ref="I79" r:id="rId132" xr:uid="{00000000-0004-0000-0000-000083000000}"/>
    <hyperlink ref="H44" r:id="rId133" xr:uid="{00000000-0004-0000-0000-000084000000}"/>
    <hyperlink ref="I44" r:id="rId134" xr:uid="{00000000-0004-0000-0000-000085000000}"/>
    <hyperlink ref="H80" r:id="rId135" xr:uid="{00000000-0004-0000-0000-000086000000}"/>
    <hyperlink ref="I80" r:id="rId136" xr:uid="{00000000-0004-0000-0000-000087000000}"/>
    <hyperlink ref="H81" r:id="rId137" xr:uid="{00000000-0004-0000-0000-000088000000}"/>
    <hyperlink ref="I81" r:id="rId138" xr:uid="{00000000-0004-0000-0000-000089000000}"/>
    <hyperlink ref="H17" r:id="rId139" xr:uid="{00000000-0004-0000-0000-00008A000000}"/>
    <hyperlink ref="I17" r:id="rId140" xr:uid="{00000000-0004-0000-0000-00008B000000}"/>
    <hyperlink ref="I42" r:id="rId141" xr:uid="{00000000-0004-0000-0000-00008C000000}"/>
    <hyperlink ref="I5" r:id="rId142" xr:uid="{00000000-0004-0000-0000-00008D000000}"/>
    <hyperlink ref="H5" r:id="rId143" xr:uid="{00000000-0004-0000-0000-00008E000000}"/>
    <hyperlink ref="I6" r:id="rId144" xr:uid="{00000000-0004-0000-0000-00008F000000}"/>
    <hyperlink ref="H6" r:id="rId145" xr:uid="{00000000-0004-0000-0000-000090000000}"/>
    <hyperlink ref="H45" r:id="rId146" xr:uid="{00000000-0004-0000-0000-000091000000}"/>
    <hyperlink ref="I45" r:id="rId147" xr:uid="{00000000-0004-0000-0000-000092000000}"/>
    <hyperlink ref="H82" r:id="rId148" xr:uid="{00000000-0004-0000-0000-000093000000}"/>
    <hyperlink ref="I82" r:id="rId149" xr:uid="{00000000-0004-0000-0000-000094000000}"/>
    <hyperlink ref="H46" r:id="rId150" xr:uid="{00000000-0004-0000-0000-000095000000}"/>
    <hyperlink ref="I46" r:id="rId151" xr:uid="{00000000-0004-0000-0000-000096000000}"/>
    <hyperlink ref="H94" r:id="rId152" xr:uid="{00000000-0004-0000-0000-000097000000}"/>
    <hyperlink ref="I94" r:id="rId153" xr:uid="{00000000-0004-0000-0000-000098000000}"/>
    <hyperlink ref="H122" r:id="rId154" xr:uid="{00000000-0004-0000-0000-000099000000}"/>
    <hyperlink ref="I122" r:id="rId155" xr:uid="{00000000-0004-0000-0000-00009A000000}"/>
    <hyperlink ref="H106" r:id="rId156" xr:uid="{00000000-0004-0000-0000-00009B000000}"/>
    <hyperlink ref="I106" r:id="rId157" xr:uid="{00000000-0004-0000-0000-00009C000000}"/>
    <hyperlink ref="H107" r:id="rId158" xr:uid="{00000000-0004-0000-0000-00009D000000}"/>
    <hyperlink ref="I107" r:id="rId159" xr:uid="{00000000-0004-0000-0000-00009E000000}"/>
    <hyperlink ref="H83" r:id="rId160" xr:uid="{00000000-0004-0000-0000-00009F000000}"/>
    <hyperlink ref="I83" r:id="rId161" xr:uid="{00000000-0004-0000-0000-0000A0000000}"/>
    <hyperlink ref="H95" r:id="rId162" xr:uid="{00000000-0004-0000-0000-0000A1000000}"/>
    <hyperlink ref="I95" r:id="rId163" xr:uid="{00000000-0004-0000-0000-0000A2000000}"/>
    <hyperlink ref="H108" r:id="rId164" xr:uid="{00000000-0004-0000-0000-0000A3000000}"/>
    <hyperlink ref="I108" r:id="rId165" xr:uid="{00000000-0004-0000-0000-0000A4000000}"/>
    <hyperlink ref="H96" r:id="rId166" xr:uid="{00000000-0004-0000-0000-0000A5000000}"/>
    <hyperlink ref="I96" r:id="rId167" xr:uid="{00000000-0004-0000-0000-0000A6000000}"/>
    <hyperlink ref="H84" r:id="rId168" xr:uid="{00000000-0004-0000-0000-0000A7000000}"/>
    <hyperlink ref="I84" r:id="rId169" xr:uid="{00000000-0004-0000-0000-0000A8000000}"/>
    <hyperlink ref="H47" r:id="rId170" xr:uid="{00000000-0004-0000-0000-0000A9000000}"/>
    <hyperlink ref="I47" r:id="rId171" xr:uid="{00000000-0004-0000-0000-0000AA000000}"/>
    <hyperlink ref="H85" r:id="rId172" xr:uid="{00000000-0004-0000-0000-0000AB000000}"/>
    <hyperlink ref="I85" r:id="rId173" xr:uid="{00000000-0004-0000-0000-0000AC000000}"/>
    <hyperlink ref="H109" r:id="rId174" xr:uid="{00000000-0004-0000-0000-0000AD000000}"/>
    <hyperlink ref="I109" r:id="rId175" xr:uid="{00000000-0004-0000-0000-0000AE000000}"/>
    <hyperlink ref="H86" r:id="rId176" xr:uid="{00000000-0004-0000-0000-0000AF000000}"/>
    <hyperlink ref="I86" r:id="rId177" xr:uid="{00000000-0004-0000-0000-0000B0000000}"/>
    <hyperlink ref="H48" r:id="rId178" xr:uid="{00000000-0004-0000-0000-0000B1000000}"/>
    <hyperlink ref="I48" r:id="rId179" xr:uid="{00000000-0004-0000-0000-0000B2000000}"/>
    <hyperlink ref="H49" r:id="rId180" xr:uid="{00000000-0004-0000-0000-0000B3000000}"/>
    <hyperlink ref="I49" r:id="rId181" xr:uid="{00000000-0004-0000-0000-0000B4000000}"/>
    <hyperlink ref="H50" r:id="rId182" xr:uid="{00000000-0004-0000-0000-0000B5000000}"/>
    <hyperlink ref="I50" r:id="rId183" xr:uid="{00000000-0004-0000-0000-0000B6000000}"/>
    <hyperlink ref="H97" r:id="rId184" xr:uid="{00000000-0004-0000-0000-0000B7000000}"/>
    <hyperlink ref="I97" r:id="rId185" xr:uid="{00000000-0004-0000-0000-0000B8000000}"/>
    <hyperlink ref="H110" r:id="rId186" xr:uid="{00000000-0004-0000-0000-0000B9000000}"/>
    <hyperlink ref="I110" r:id="rId187" xr:uid="{00000000-0004-0000-0000-0000BA000000}"/>
    <hyperlink ref="H98" r:id="rId188" xr:uid="{00000000-0004-0000-0000-0000BB000000}"/>
    <hyperlink ref="I98" r:id="rId189" xr:uid="{00000000-0004-0000-0000-0000BC000000}"/>
    <hyperlink ref="H51" r:id="rId190" xr:uid="{00000000-0004-0000-0000-0000BD000000}"/>
    <hyperlink ref="I51" r:id="rId191" xr:uid="{00000000-0004-0000-0000-0000BE000000}"/>
    <hyperlink ref="H52" r:id="rId192" xr:uid="{00000000-0004-0000-0000-0000BF000000}"/>
    <hyperlink ref="I52" r:id="rId193" xr:uid="{00000000-0004-0000-0000-0000C0000000}"/>
    <hyperlink ref="H87" r:id="rId194" xr:uid="{00000000-0004-0000-0000-0000C1000000}"/>
    <hyperlink ref="I87" r:id="rId195" xr:uid="{00000000-0004-0000-0000-0000C2000000}"/>
    <hyperlink ref="H53" r:id="rId196" xr:uid="{00000000-0004-0000-0000-0000C3000000}"/>
    <hyperlink ref="I53" r:id="rId197" xr:uid="{00000000-0004-0000-0000-0000C4000000}"/>
    <hyperlink ref="H54" r:id="rId198" xr:uid="{00000000-0004-0000-0000-0000C5000000}"/>
    <hyperlink ref="I54" r:id="rId199" xr:uid="{00000000-0004-0000-0000-0000C6000000}"/>
    <hyperlink ref="H111" r:id="rId200" xr:uid="{00000000-0004-0000-0000-0000C7000000}"/>
    <hyperlink ref="I111" r:id="rId201" xr:uid="{00000000-0004-0000-0000-0000C8000000}"/>
    <hyperlink ref="H112" r:id="rId202" xr:uid="{00000000-0004-0000-0000-0000C9000000}"/>
    <hyperlink ref="I112" r:id="rId203" xr:uid="{00000000-0004-0000-0000-0000CA000000}"/>
    <hyperlink ref="I123" r:id="rId204" xr:uid="{00000000-0004-0000-0000-0000CB000000}"/>
    <hyperlink ref="H123" r:id="rId205" xr:uid="{00000000-0004-0000-0000-0000CC000000}"/>
    <hyperlink ref="H124" r:id="rId206" xr:uid="{00000000-0004-0000-0000-0000CD000000}"/>
    <hyperlink ref="I124" r:id="rId207" xr:uid="{00000000-0004-0000-0000-0000CE000000}"/>
    <hyperlink ref="H55" r:id="rId208" xr:uid="{131152E9-AA25-4589-9DE0-C75E18DC47E8}"/>
    <hyperlink ref="H56" r:id="rId209" xr:uid="{D83149DB-F50A-4729-AA30-42B78F6E9A3C}"/>
    <hyperlink ref="I55" r:id="rId210" xr:uid="{4467A960-2292-4E9E-945B-6D7F77C7069A}"/>
    <hyperlink ref="I56" r:id="rId211" xr:uid="{4DBA0874-BE0A-447F-A137-ACE0C8143662}"/>
    <hyperlink ref="H62" r:id="rId212" xr:uid="{1A5E8159-8D36-46EB-B856-181AE85E7291}"/>
    <hyperlink ref="I62" r:id="rId213" xr:uid="{24EE3159-F92A-4D7D-8E59-DF36B406ACBA}"/>
    <hyperlink ref="H58:H60" r:id="rId214" display="https://www.jetir.org/index.html" xr:uid="{D791E790-A3AF-4103-AF5E-93A135799A3C}"/>
    <hyperlink ref="I59" r:id="rId215" xr:uid="{2F1AFF15-EBF6-4676-819B-6535E72C0599}"/>
    <hyperlink ref="H59" r:id="rId216" xr:uid="{A582F0E2-14A7-4FF0-B8F9-8BD0549F0693}"/>
    <hyperlink ref="H60" r:id="rId217" xr:uid="{8FD15F6E-82A4-473B-86F2-D41471189638}"/>
    <hyperlink ref="I60" r:id="rId218" xr:uid="{FCEB3F3B-BF35-4E7D-80EA-10256AEA6016}"/>
    <hyperlink ref="I61" r:id="rId219" xr:uid="{5572DECD-21AC-483D-9195-1B4692FFCB44}"/>
    <hyperlink ref="H61" r:id="rId220" xr:uid="{C61DE87D-5DA8-4D8A-9B0A-960B4FDA3655}"/>
    <hyperlink ref="H57" r:id="rId221" xr:uid="{F5019A56-DAF8-406D-8280-B925FBB819CC}"/>
    <hyperlink ref="I57" r:id="rId222" xr:uid="{28C16DB8-1B9D-4204-85F6-ECAC7AB098F3}"/>
    <hyperlink ref="H58" r:id="rId223" xr:uid="{C7AB8F81-47DB-446B-978C-1B94FCF686E8}"/>
    <hyperlink ref="I58" r:id="rId224" xr:uid="{E9B727B1-C56F-4847-BE56-0EB0BA66A0B4}"/>
    <hyperlink ref="H117" r:id="rId225" xr:uid="{EE7667C9-3303-44BC-A023-EC7E06AF6839}"/>
    <hyperlink ref="I117" r:id="rId226" xr:uid="{768A4208-8497-4639-B2EB-06284EED0D7E}"/>
    <hyperlink ref="I118" r:id="rId227" xr:uid="{A5525A7D-957F-476B-95CF-153ABD6C8B28}"/>
    <hyperlink ref="I119" r:id="rId228" xr:uid="{3D59FE82-AA2E-43BE-B924-B79705CFC113}"/>
    <hyperlink ref="I120" r:id="rId229" xr:uid="{883B9391-36C1-4184-95CC-8EF2ECB71AAE}"/>
    <hyperlink ref="H113:H115" r:id="rId230" display="https://www.jcreview.com/index.php" xr:uid="{E4F6318B-CA48-4E1E-875A-B9592F23B921}"/>
    <hyperlink ref="I113" r:id="rId231" xr:uid="{A3408801-F101-4187-BCE2-6B3F0DA655C3}"/>
    <hyperlink ref="I114" r:id="rId232" xr:uid="{85F154EC-152F-4F26-8C33-1D4627420532}"/>
    <hyperlink ref="I115" r:id="rId233" xr:uid="{D834E97D-3464-4619-9CC0-E7FE7D52CF95}"/>
    <hyperlink ref="I116" r:id="rId234" xr:uid="{75AADB92-9768-4497-A802-174B18CB2A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1"/>
  <sheetViews>
    <sheetView topLeftCell="A18" zoomScale="115" zoomScaleNormal="115" workbookViewId="0">
      <selection activeCell="A25" sqref="A25:XFD25"/>
    </sheetView>
  </sheetViews>
  <sheetFormatPr defaultRowHeight="15" x14ac:dyDescent="0.25"/>
  <cols>
    <col min="2" max="2" width="25.28515625" customWidth="1"/>
    <col min="3" max="3" width="24.140625" customWidth="1"/>
    <col min="4" max="4" width="27.85546875" customWidth="1"/>
    <col min="5" max="5" width="19.28515625" customWidth="1"/>
    <col min="6" max="6" width="25.140625" customWidth="1"/>
    <col min="7" max="7" width="13.140625" customWidth="1"/>
    <col min="8" max="8" width="14.28515625" customWidth="1"/>
    <col min="9" max="9" width="20.140625" customWidth="1"/>
    <col min="10" max="10" width="16.5703125" customWidth="1"/>
    <col min="11" max="11" width="12.42578125" customWidth="1"/>
    <col min="12" max="12" width="21.5703125" customWidth="1"/>
    <col min="13" max="13" width="42.28515625" customWidth="1"/>
  </cols>
  <sheetData>
    <row r="1" spans="1:13" ht="15.75" x14ac:dyDescent="0.25">
      <c r="A1" s="2" t="s">
        <v>465</v>
      </c>
    </row>
    <row r="3" spans="1:13" ht="15.75" x14ac:dyDescent="0.25">
      <c r="A3" s="27"/>
      <c r="B3" s="28" t="s">
        <v>31</v>
      </c>
      <c r="C3" s="28"/>
      <c r="D3" s="28"/>
      <c r="E3" s="28"/>
      <c r="F3" s="28"/>
      <c r="G3" s="28"/>
      <c r="H3" s="27"/>
      <c r="I3" s="27"/>
      <c r="J3" s="27"/>
      <c r="K3" s="27"/>
      <c r="L3" s="27"/>
      <c r="M3" s="27"/>
    </row>
    <row r="4" spans="1:13" ht="15.75" x14ac:dyDescent="0.25">
      <c r="A4" s="27"/>
      <c r="B4" s="29" t="s">
        <v>11</v>
      </c>
      <c r="C4" s="30">
        <v>2018</v>
      </c>
      <c r="D4" s="31">
        <v>2019</v>
      </c>
      <c r="E4" s="31">
        <v>2020</v>
      </c>
      <c r="F4" s="31">
        <v>2021</v>
      </c>
      <c r="G4" s="39">
        <v>2022</v>
      </c>
      <c r="H4" s="41">
        <v>2023</v>
      </c>
      <c r="I4" s="40" t="s">
        <v>32</v>
      </c>
      <c r="J4" s="27"/>
      <c r="K4" s="27"/>
      <c r="L4" s="27"/>
      <c r="M4" s="27"/>
    </row>
    <row r="5" spans="1:13" ht="15.75" x14ac:dyDescent="0.25">
      <c r="A5" s="27"/>
      <c r="B5" s="29" t="s">
        <v>466</v>
      </c>
      <c r="C5" s="5">
        <f>COUNTIF(H25:H127,"=2018")</f>
        <v>1</v>
      </c>
      <c r="D5" s="31">
        <f>COUNTIF(H25:H127,"=2019")</f>
        <v>3</v>
      </c>
      <c r="E5" s="31">
        <f>COUNTIF(H25:H127,"=2020")</f>
        <v>13</v>
      </c>
      <c r="F5" s="31">
        <f>COUNTIF(H25:H127,"=2021")</f>
        <v>23</v>
      </c>
      <c r="G5" s="39">
        <f>COUNTIF(H25:H127,"=2022")</f>
        <v>15</v>
      </c>
      <c r="H5" s="41">
        <f>COUNTIF(H25:H127,"=2023")</f>
        <v>11</v>
      </c>
      <c r="I5" s="40">
        <f>SUM(C5:H5)</f>
        <v>66</v>
      </c>
      <c r="J5" s="27"/>
      <c r="K5" s="27"/>
      <c r="L5" s="27"/>
      <c r="M5" s="27"/>
    </row>
    <row r="6" spans="1:13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.75" x14ac:dyDescent="0.25">
      <c r="A7" s="27"/>
      <c r="B7" s="28" t="s">
        <v>33</v>
      </c>
      <c r="C7" s="16"/>
      <c r="D7" s="32"/>
      <c r="E7" s="32"/>
      <c r="F7" s="32"/>
      <c r="G7" s="32"/>
      <c r="H7" s="28"/>
      <c r="K7" s="27"/>
      <c r="L7" s="27"/>
      <c r="M7" s="27"/>
    </row>
    <row r="8" spans="1:13" ht="15.75" x14ac:dyDescent="0.25">
      <c r="A8" s="27"/>
      <c r="B8" s="28"/>
      <c r="C8" s="16"/>
      <c r="D8" s="32"/>
      <c r="E8" s="32"/>
      <c r="F8" s="32"/>
      <c r="G8" s="32"/>
      <c r="H8" s="28"/>
      <c r="K8" s="27"/>
      <c r="L8" s="27"/>
      <c r="M8" s="27"/>
    </row>
    <row r="9" spans="1:13" ht="15.75" x14ac:dyDescent="0.25">
      <c r="A9" s="27"/>
      <c r="B9" s="29" t="s">
        <v>34</v>
      </c>
      <c r="C9" s="29" t="s">
        <v>25</v>
      </c>
      <c r="D9" s="29" t="s">
        <v>35</v>
      </c>
      <c r="E9" s="29" t="s">
        <v>28</v>
      </c>
      <c r="F9" s="29" t="s">
        <v>26</v>
      </c>
      <c r="G9" s="29" t="s">
        <v>27</v>
      </c>
      <c r="H9" s="33" t="s">
        <v>36</v>
      </c>
      <c r="I9" s="33" t="s">
        <v>32</v>
      </c>
      <c r="J9" s="308" t="s">
        <v>37</v>
      </c>
      <c r="K9" s="27"/>
      <c r="L9" s="27"/>
      <c r="M9" s="27"/>
    </row>
    <row r="10" spans="1:13" ht="15.75" x14ac:dyDescent="0.25">
      <c r="A10" s="27"/>
      <c r="B10" s="29" t="s">
        <v>4</v>
      </c>
      <c r="C10" s="5">
        <v>5</v>
      </c>
      <c r="D10" s="31">
        <v>4</v>
      </c>
      <c r="E10" s="31">
        <v>7</v>
      </c>
      <c r="F10" s="31">
        <v>2</v>
      </c>
      <c r="G10" s="31">
        <v>5</v>
      </c>
      <c r="H10" s="39">
        <v>9</v>
      </c>
      <c r="I10" s="29">
        <f>SUM(C10:H10)</f>
        <v>32</v>
      </c>
      <c r="J10" s="308"/>
      <c r="K10" s="27"/>
      <c r="L10" s="27"/>
      <c r="M10" s="27"/>
    </row>
    <row r="11" spans="1:13" ht="15.75" x14ac:dyDescent="0.25">
      <c r="A11" s="27"/>
      <c r="B11" s="29" t="s">
        <v>3</v>
      </c>
      <c r="C11" s="5">
        <v>8</v>
      </c>
      <c r="D11" s="31">
        <v>6</v>
      </c>
      <c r="E11" s="31">
        <v>10</v>
      </c>
      <c r="F11" s="31">
        <v>6</v>
      </c>
      <c r="G11" s="31">
        <v>7</v>
      </c>
      <c r="H11" s="39">
        <v>9</v>
      </c>
      <c r="I11" s="29">
        <f>SUM(C11:H11)</f>
        <v>46</v>
      </c>
      <c r="J11" s="308"/>
      <c r="K11" s="27"/>
      <c r="L11" s="27"/>
      <c r="M11" s="27"/>
    </row>
    <row r="12" spans="1:13" ht="15.75" x14ac:dyDescent="0.25">
      <c r="A12" s="27"/>
      <c r="B12" s="29" t="s">
        <v>2</v>
      </c>
      <c r="C12" s="5">
        <v>9</v>
      </c>
      <c r="D12" s="31">
        <v>9</v>
      </c>
      <c r="E12" s="31">
        <v>9</v>
      </c>
      <c r="F12" s="31">
        <v>9</v>
      </c>
      <c r="G12" s="31">
        <v>9</v>
      </c>
      <c r="H12" s="39">
        <v>15</v>
      </c>
      <c r="I12" s="29">
        <f>SUM(C12:H12)</f>
        <v>60</v>
      </c>
      <c r="J12" s="309">
        <v>87</v>
      </c>
      <c r="K12" s="27"/>
      <c r="L12" s="27"/>
      <c r="M12" s="27"/>
    </row>
    <row r="13" spans="1:13" ht="15.75" x14ac:dyDescent="0.25">
      <c r="A13" s="27"/>
      <c r="B13" s="34" t="s">
        <v>1</v>
      </c>
      <c r="C13" s="19">
        <v>11</v>
      </c>
      <c r="D13" s="35">
        <v>9</v>
      </c>
      <c r="E13" s="35">
        <v>10</v>
      </c>
      <c r="F13" s="35">
        <v>11</v>
      </c>
      <c r="G13" s="35">
        <v>9</v>
      </c>
      <c r="H13" s="39">
        <v>13</v>
      </c>
      <c r="I13" s="29">
        <f>SUM(C13:H13)</f>
        <v>63</v>
      </c>
      <c r="J13" s="309"/>
      <c r="K13" s="27"/>
      <c r="L13" s="27"/>
      <c r="M13" s="27"/>
    </row>
    <row r="14" spans="1:13" ht="15.75" x14ac:dyDescent="0.25">
      <c r="A14" s="27"/>
      <c r="B14" s="29" t="s">
        <v>0</v>
      </c>
      <c r="C14" s="5">
        <v>10</v>
      </c>
      <c r="D14" s="31">
        <v>11</v>
      </c>
      <c r="E14" s="31">
        <v>11</v>
      </c>
      <c r="F14" s="31">
        <v>9</v>
      </c>
      <c r="G14" s="31">
        <v>9</v>
      </c>
      <c r="H14" s="136">
        <v>14</v>
      </c>
      <c r="I14" s="29">
        <f>SUM(C14:H14)</f>
        <v>64</v>
      </c>
      <c r="J14" s="309"/>
      <c r="K14" s="27"/>
      <c r="L14" s="27"/>
      <c r="M14" s="27"/>
    </row>
    <row r="15" spans="1:13" ht="15.75" x14ac:dyDescent="0.25">
      <c r="A15" s="27"/>
      <c r="B15" s="28"/>
      <c r="C15" s="16"/>
      <c r="D15" s="32"/>
      <c r="E15" s="32"/>
      <c r="F15" s="32"/>
      <c r="G15" s="32"/>
      <c r="H15" s="32"/>
      <c r="I15" s="28"/>
      <c r="J15" s="28"/>
      <c r="K15" s="27"/>
      <c r="L15" s="27"/>
      <c r="M15" s="27"/>
    </row>
    <row r="16" spans="1:13" ht="18.75" x14ac:dyDescent="0.25">
      <c r="A16" s="27"/>
      <c r="B16" s="28"/>
      <c r="C16" s="16"/>
      <c r="D16" s="36" t="s">
        <v>38</v>
      </c>
      <c r="E16" s="37">
        <v>67</v>
      </c>
      <c r="F16" s="32"/>
      <c r="G16" s="32"/>
      <c r="H16" s="32"/>
      <c r="I16" s="28"/>
      <c r="J16" s="28"/>
      <c r="K16" s="27"/>
      <c r="L16" s="27"/>
      <c r="M16" s="27"/>
    </row>
    <row r="17" spans="1:13" ht="21" x14ac:dyDescent="0.25">
      <c r="A17" s="27"/>
      <c r="B17" s="28"/>
      <c r="C17" s="16"/>
      <c r="D17" s="36" t="s">
        <v>467</v>
      </c>
      <c r="E17" s="38">
        <f>(E16/J12)</f>
        <v>0.77011494252873558</v>
      </c>
      <c r="F17" s="32"/>
      <c r="G17" s="32"/>
      <c r="H17" s="32"/>
      <c r="I17" s="28"/>
      <c r="J17" s="28"/>
      <c r="K17" s="27"/>
      <c r="L17" s="27"/>
      <c r="M17" s="27"/>
    </row>
    <row r="24" spans="1:13" s="3" customFormat="1" ht="75.75" customHeight="1" x14ac:dyDescent="0.25">
      <c r="A24" s="87" t="s">
        <v>573</v>
      </c>
      <c r="B24" s="88" t="s">
        <v>468</v>
      </c>
      <c r="C24" s="88" t="s">
        <v>469</v>
      </c>
      <c r="D24" s="88" t="s">
        <v>470</v>
      </c>
      <c r="E24" s="88" t="s">
        <v>471</v>
      </c>
      <c r="F24" s="88" t="s">
        <v>472</v>
      </c>
      <c r="G24" s="88" t="s">
        <v>473</v>
      </c>
      <c r="H24" s="88" t="s">
        <v>43</v>
      </c>
      <c r="I24" s="88" t="s">
        <v>474</v>
      </c>
      <c r="J24" s="89" t="s">
        <v>475</v>
      </c>
      <c r="K24" s="88" t="s">
        <v>476</v>
      </c>
      <c r="L24" s="75"/>
      <c r="M24" s="42"/>
    </row>
    <row r="25" spans="1:13" ht="120.75" customHeight="1" x14ac:dyDescent="0.25">
      <c r="A25" s="9">
        <v>2</v>
      </c>
      <c r="B25" s="142" t="s">
        <v>10</v>
      </c>
      <c r="C25" s="9" t="s">
        <v>574</v>
      </c>
      <c r="D25" s="74" t="s">
        <v>575</v>
      </c>
      <c r="E25" s="90" t="s">
        <v>576</v>
      </c>
      <c r="F25" s="90" t="s">
        <v>577</v>
      </c>
      <c r="G25" s="9" t="s">
        <v>499</v>
      </c>
      <c r="H25" s="9">
        <v>2018</v>
      </c>
      <c r="I25" s="9" t="s">
        <v>574</v>
      </c>
      <c r="J25" s="9" t="s">
        <v>495</v>
      </c>
      <c r="K25" s="9" t="s">
        <v>578</v>
      </c>
      <c r="L25" s="81" t="s">
        <v>579</v>
      </c>
      <c r="M25" s="47"/>
    </row>
    <row r="26" spans="1:13" ht="90" x14ac:dyDescent="0.25">
      <c r="A26" s="67">
        <v>43</v>
      </c>
      <c r="B26" s="154" t="s">
        <v>12</v>
      </c>
      <c r="C26" s="5" t="s">
        <v>574</v>
      </c>
      <c r="D26" s="73" t="s">
        <v>580</v>
      </c>
      <c r="E26" s="59" t="s">
        <v>581</v>
      </c>
      <c r="F26" s="59" t="s">
        <v>582</v>
      </c>
      <c r="G26" s="49" t="s">
        <v>481</v>
      </c>
      <c r="H26" s="5">
        <v>2023</v>
      </c>
      <c r="I26" s="5" t="s">
        <v>583</v>
      </c>
      <c r="J26" s="49" t="s">
        <v>483</v>
      </c>
      <c r="K26" s="23" t="s">
        <v>489</v>
      </c>
      <c r="L26" s="86"/>
      <c r="M26" s="57" t="s">
        <v>584</v>
      </c>
    </row>
    <row r="27" spans="1:13" ht="90" x14ac:dyDescent="0.25">
      <c r="A27" s="9">
        <v>44</v>
      </c>
      <c r="B27" s="154" t="s">
        <v>12</v>
      </c>
      <c r="C27" s="5" t="s">
        <v>574</v>
      </c>
      <c r="D27" s="155" t="s">
        <v>585</v>
      </c>
      <c r="E27" s="59" t="s">
        <v>581</v>
      </c>
      <c r="F27" s="59" t="s">
        <v>582</v>
      </c>
      <c r="G27" s="49" t="s">
        <v>481</v>
      </c>
      <c r="H27" s="5">
        <v>2023</v>
      </c>
      <c r="I27" s="5" t="s">
        <v>583</v>
      </c>
      <c r="J27" s="49" t="s">
        <v>483</v>
      </c>
      <c r="K27" s="23" t="s">
        <v>489</v>
      </c>
      <c r="L27" s="86"/>
      <c r="M27" s="57" t="s">
        <v>586</v>
      </c>
    </row>
    <row r="28" spans="1:13" ht="75" x14ac:dyDescent="0.25">
      <c r="A28" s="144">
        <v>45</v>
      </c>
      <c r="B28" s="90" t="s">
        <v>587</v>
      </c>
      <c r="C28" s="4" t="s">
        <v>574</v>
      </c>
      <c r="D28" s="90" t="s">
        <v>588</v>
      </c>
      <c r="E28" s="90" t="s">
        <v>589</v>
      </c>
      <c r="F28" s="90" t="s">
        <v>589</v>
      </c>
      <c r="G28" s="49" t="s">
        <v>481</v>
      </c>
      <c r="H28" s="47">
        <v>2023</v>
      </c>
      <c r="I28" s="62" t="s">
        <v>590</v>
      </c>
      <c r="J28" s="49" t="s">
        <v>483</v>
      </c>
      <c r="K28" s="102" t="s">
        <v>489</v>
      </c>
      <c r="L28" s="79"/>
      <c r="M28" s="45" t="s">
        <v>591</v>
      </c>
    </row>
    <row r="29" spans="1:13" s="6" customFormat="1" ht="75" x14ac:dyDescent="0.25">
      <c r="A29" s="67">
        <v>46</v>
      </c>
      <c r="B29" s="90" t="s">
        <v>587</v>
      </c>
      <c r="C29" s="5" t="s">
        <v>574</v>
      </c>
      <c r="D29" s="90" t="s">
        <v>592</v>
      </c>
      <c r="E29" s="90" t="s">
        <v>589</v>
      </c>
      <c r="F29" s="90" t="s">
        <v>589</v>
      </c>
      <c r="G29" s="49" t="s">
        <v>481</v>
      </c>
      <c r="H29" s="47">
        <v>2023</v>
      </c>
      <c r="I29" s="62" t="s">
        <v>590</v>
      </c>
      <c r="J29" s="49" t="s">
        <v>483</v>
      </c>
      <c r="K29" s="102" t="s">
        <v>489</v>
      </c>
      <c r="L29" s="79"/>
      <c r="M29" s="45" t="s">
        <v>593</v>
      </c>
    </row>
    <row r="30" spans="1:13" ht="45" x14ac:dyDescent="0.25">
      <c r="A30" s="9">
        <v>47</v>
      </c>
      <c r="B30" s="150" t="s">
        <v>477</v>
      </c>
      <c r="C30" s="67" t="s">
        <v>478</v>
      </c>
      <c r="D30" s="106" t="s">
        <v>479</v>
      </c>
      <c r="E30" s="104" t="s">
        <v>574</v>
      </c>
      <c r="F30" s="104" t="s">
        <v>574</v>
      </c>
      <c r="G30" s="12" t="s">
        <v>481</v>
      </c>
      <c r="H30" s="12">
        <v>2023</v>
      </c>
      <c r="I30" s="158" t="s">
        <v>482</v>
      </c>
      <c r="J30" s="108" t="s">
        <v>483</v>
      </c>
      <c r="K30" s="12" t="s">
        <v>484</v>
      </c>
      <c r="L30" s="132"/>
      <c r="M30" s="133" t="s">
        <v>594</v>
      </c>
    </row>
    <row r="31" spans="1:13" ht="45" x14ac:dyDescent="0.25">
      <c r="A31" s="9">
        <v>48</v>
      </c>
      <c r="B31" s="116" t="s">
        <v>16</v>
      </c>
      <c r="C31" s="67" t="s">
        <v>485</v>
      </c>
      <c r="D31" s="66" t="s">
        <v>574</v>
      </c>
      <c r="E31" s="66" t="s">
        <v>574</v>
      </c>
      <c r="F31" s="66" t="s">
        <v>574</v>
      </c>
      <c r="G31" s="12" t="s">
        <v>486</v>
      </c>
      <c r="H31" s="12">
        <v>2023</v>
      </c>
      <c r="I31" s="134" t="s">
        <v>487</v>
      </c>
      <c r="J31" s="108" t="s">
        <v>483</v>
      </c>
      <c r="K31" s="12" t="s">
        <v>488</v>
      </c>
      <c r="L31" s="132"/>
      <c r="M31" s="135" t="s">
        <v>595</v>
      </c>
    </row>
    <row r="32" spans="1:13" s="6" customFormat="1" ht="90" x14ac:dyDescent="0.25">
      <c r="A32" s="67">
        <v>49</v>
      </c>
      <c r="B32" s="150" t="s">
        <v>10</v>
      </c>
      <c r="C32" s="104" t="s">
        <v>574</v>
      </c>
      <c r="D32" s="90" t="s">
        <v>596</v>
      </c>
      <c r="E32" s="90" t="s">
        <v>597</v>
      </c>
      <c r="F32" s="90" t="s">
        <v>597</v>
      </c>
      <c r="G32" s="47" t="s">
        <v>481</v>
      </c>
      <c r="H32" s="47">
        <v>2023</v>
      </c>
      <c r="I32" s="47" t="s">
        <v>598</v>
      </c>
      <c r="J32" s="47" t="s">
        <v>483</v>
      </c>
      <c r="K32" s="47" t="s">
        <v>489</v>
      </c>
      <c r="L32" s="80"/>
      <c r="M32" s="58" t="s">
        <v>599</v>
      </c>
    </row>
    <row r="33" spans="1:13" ht="90" x14ac:dyDescent="0.25">
      <c r="A33" s="9">
        <v>50</v>
      </c>
      <c r="B33" s="93" t="s">
        <v>10</v>
      </c>
      <c r="C33" s="104" t="s">
        <v>574</v>
      </c>
      <c r="D33" s="90" t="s">
        <v>600</v>
      </c>
      <c r="E33" s="90" t="s">
        <v>601</v>
      </c>
      <c r="F33" s="90" t="s">
        <v>602</v>
      </c>
      <c r="G33" s="47" t="s">
        <v>481</v>
      </c>
      <c r="H33" s="47">
        <v>2023</v>
      </c>
      <c r="I33" s="9" t="s">
        <v>603</v>
      </c>
      <c r="J33" s="47" t="s">
        <v>483</v>
      </c>
      <c r="K33" s="47" t="s">
        <v>489</v>
      </c>
      <c r="L33" s="80"/>
      <c r="M33" s="10" t="s">
        <v>604</v>
      </c>
    </row>
    <row r="34" spans="1:13" ht="45" x14ac:dyDescent="0.25">
      <c r="A34" s="9">
        <v>51</v>
      </c>
      <c r="B34" s="93" t="s">
        <v>7</v>
      </c>
      <c r="C34" s="104" t="s">
        <v>574</v>
      </c>
      <c r="D34" s="90" t="s">
        <v>605</v>
      </c>
      <c r="E34" s="99" t="s">
        <v>606</v>
      </c>
      <c r="F34" s="99" t="s">
        <v>607</v>
      </c>
      <c r="G34" s="47" t="s">
        <v>481</v>
      </c>
      <c r="H34" s="47">
        <v>2023</v>
      </c>
      <c r="I34" s="9" t="s">
        <v>608</v>
      </c>
      <c r="J34" s="47" t="s">
        <v>483</v>
      </c>
      <c r="K34" s="47" t="s">
        <v>489</v>
      </c>
      <c r="L34" s="80"/>
      <c r="M34" s="10" t="s">
        <v>609</v>
      </c>
    </row>
    <row r="35" spans="1:13" ht="45" x14ac:dyDescent="0.25">
      <c r="A35" s="67">
        <v>52</v>
      </c>
      <c r="B35" s="93" t="s">
        <v>7</v>
      </c>
      <c r="C35" s="104" t="s">
        <v>574</v>
      </c>
      <c r="D35" s="90" t="s">
        <v>610</v>
      </c>
      <c r="E35" s="99" t="s">
        <v>606</v>
      </c>
      <c r="F35" s="99" t="s">
        <v>606</v>
      </c>
      <c r="G35" s="47" t="s">
        <v>481</v>
      </c>
      <c r="H35" s="47">
        <v>2023</v>
      </c>
      <c r="I35" s="9" t="s">
        <v>611</v>
      </c>
      <c r="J35" s="47" t="s">
        <v>483</v>
      </c>
      <c r="K35" s="47" t="s">
        <v>489</v>
      </c>
      <c r="L35" s="80"/>
      <c r="M35" s="10" t="s">
        <v>612</v>
      </c>
    </row>
    <row r="36" spans="1:13" ht="90" x14ac:dyDescent="0.25">
      <c r="A36" s="9">
        <v>54</v>
      </c>
      <c r="B36" s="150" t="s">
        <v>613</v>
      </c>
      <c r="C36" s="104" t="s">
        <v>574</v>
      </c>
      <c r="D36" s="106" t="s">
        <v>614</v>
      </c>
      <c r="E36" s="106" t="s">
        <v>615</v>
      </c>
      <c r="F36" s="106" t="s">
        <v>616</v>
      </c>
      <c r="G36" s="108" t="s">
        <v>481</v>
      </c>
      <c r="H36" s="12">
        <v>2023</v>
      </c>
      <c r="I36" s="12" t="s">
        <v>617</v>
      </c>
      <c r="J36" s="108" t="s">
        <v>483</v>
      </c>
      <c r="K36" s="103" t="s">
        <v>489</v>
      </c>
      <c r="L36" s="117"/>
      <c r="M36" s="118" t="s">
        <v>599</v>
      </c>
    </row>
    <row r="37" spans="1:13" ht="51" x14ac:dyDescent="0.25">
      <c r="A37" s="9">
        <v>33</v>
      </c>
      <c r="B37" s="111" t="s">
        <v>10</v>
      </c>
      <c r="C37" s="120" t="s">
        <v>574</v>
      </c>
      <c r="D37" s="112" t="s">
        <v>618</v>
      </c>
      <c r="E37" s="112" t="s">
        <v>619</v>
      </c>
      <c r="F37" s="112" t="s">
        <v>619</v>
      </c>
      <c r="G37" s="110" t="s">
        <v>481</v>
      </c>
      <c r="H37" s="110">
        <v>2022</v>
      </c>
      <c r="I37" s="115" t="s">
        <v>620</v>
      </c>
      <c r="J37" s="110" t="s">
        <v>483</v>
      </c>
      <c r="K37" s="110" t="s">
        <v>490</v>
      </c>
      <c r="L37" s="113"/>
      <c r="M37" s="114"/>
    </row>
    <row r="38" spans="1:13" ht="90" x14ac:dyDescent="0.25">
      <c r="A38" s="67">
        <v>34</v>
      </c>
      <c r="B38" s="48" t="s">
        <v>253</v>
      </c>
      <c r="C38" s="104" t="s">
        <v>574</v>
      </c>
      <c r="D38" s="50" t="s">
        <v>491</v>
      </c>
      <c r="E38" s="50" t="s">
        <v>492</v>
      </c>
      <c r="F38" s="50" t="s">
        <v>493</v>
      </c>
      <c r="G38" s="7" t="s">
        <v>481</v>
      </c>
      <c r="H38" s="7">
        <v>2022</v>
      </c>
      <c r="I38" s="7" t="s">
        <v>494</v>
      </c>
      <c r="J38" s="7" t="s">
        <v>495</v>
      </c>
      <c r="K38" s="7" t="s">
        <v>496</v>
      </c>
      <c r="L38" s="85"/>
      <c r="M38" s="44" t="s">
        <v>621</v>
      </c>
    </row>
    <row r="39" spans="1:13" ht="105" x14ac:dyDescent="0.25">
      <c r="A39" s="9">
        <v>35</v>
      </c>
      <c r="B39" s="149" t="s">
        <v>304</v>
      </c>
      <c r="C39" s="104" t="s">
        <v>574</v>
      </c>
      <c r="D39" s="128" t="s">
        <v>519</v>
      </c>
      <c r="E39" s="129" t="s">
        <v>520</v>
      </c>
      <c r="F39" s="130" t="s">
        <v>29</v>
      </c>
      <c r="G39" s="127" t="s">
        <v>481</v>
      </c>
      <c r="H39" s="108">
        <v>2022</v>
      </c>
      <c r="I39" s="126" t="s">
        <v>521</v>
      </c>
      <c r="J39" s="110" t="s">
        <v>483</v>
      </c>
      <c r="K39" s="67" t="s">
        <v>483</v>
      </c>
      <c r="L39" s="6"/>
      <c r="M39" s="123" t="s">
        <v>622</v>
      </c>
    </row>
    <row r="40" spans="1:13" ht="105" x14ac:dyDescent="0.25">
      <c r="A40" s="9">
        <v>36</v>
      </c>
      <c r="B40" s="149" t="s">
        <v>304</v>
      </c>
      <c r="C40" s="104" t="s">
        <v>574</v>
      </c>
      <c r="D40" s="128" t="s">
        <v>522</v>
      </c>
      <c r="E40" s="129" t="s">
        <v>520</v>
      </c>
      <c r="F40" s="130" t="s">
        <v>29</v>
      </c>
      <c r="G40" s="127" t="s">
        <v>481</v>
      </c>
      <c r="H40" s="108">
        <v>2022</v>
      </c>
      <c r="I40" s="126" t="s">
        <v>521</v>
      </c>
      <c r="J40" s="110" t="s">
        <v>483</v>
      </c>
      <c r="K40" s="67" t="s">
        <v>483</v>
      </c>
      <c r="L40" s="6"/>
      <c r="M40" s="123" t="s">
        <v>622</v>
      </c>
    </row>
    <row r="41" spans="1:13" ht="105" x14ac:dyDescent="0.25">
      <c r="A41" s="9">
        <v>38</v>
      </c>
      <c r="B41" s="149" t="s">
        <v>304</v>
      </c>
      <c r="C41" s="104" t="s">
        <v>574</v>
      </c>
      <c r="D41" s="128" t="s">
        <v>523</v>
      </c>
      <c r="E41" s="129" t="s">
        <v>520</v>
      </c>
      <c r="F41" s="130" t="s">
        <v>29</v>
      </c>
      <c r="G41" s="127" t="s">
        <v>481</v>
      </c>
      <c r="H41" s="108">
        <v>2022</v>
      </c>
      <c r="I41" s="126" t="s">
        <v>521</v>
      </c>
      <c r="J41" s="110" t="s">
        <v>483</v>
      </c>
      <c r="K41" s="67" t="s">
        <v>483</v>
      </c>
      <c r="L41" s="6"/>
      <c r="M41" s="123" t="s">
        <v>622</v>
      </c>
    </row>
    <row r="42" spans="1:13" ht="72.75" customHeight="1" x14ac:dyDescent="0.25">
      <c r="A42" s="9">
        <v>39</v>
      </c>
      <c r="B42" s="149" t="s">
        <v>304</v>
      </c>
      <c r="C42" s="104" t="s">
        <v>574</v>
      </c>
      <c r="D42" s="128" t="s">
        <v>524</v>
      </c>
      <c r="E42" s="129" t="s">
        <v>520</v>
      </c>
      <c r="F42" s="130" t="s">
        <v>29</v>
      </c>
      <c r="G42" s="127" t="s">
        <v>481</v>
      </c>
      <c r="H42" s="108">
        <v>2022</v>
      </c>
      <c r="I42" s="126" t="s">
        <v>521</v>
      </c>
      <c r="J42" s="110" t="s">
        <v>483</v>
      </c>
      <c r="K42" s="67" t="s">
        <v>483</v>
      </c>
      <c r="L42" s="131"/>
      <c r="M42" s="123" t="s">
        <v>622</v>
      </c>
    </row>
    <row r="43" spans="1:13" s="6" customFormat="1" ht="60" x14ac:dyDescent="0.25">
      <c r="A43" s="67">
        <v>40</v>
      </c>
      <c r="B43" s="150" t="s">
        <v>526</v>
      </c>
      <c r="C43" s="47" t="s">
        <v>574</v>
      </c>
      <c r="D43" s="100" t="s">
        <v>623</v>
      </c>
      <c r="E43" s="48" t="s">
        <v>624</v>
      </c>
      <c r="F43" s="90" t="s">
        <v>625</v>
      </c>
      <c r="G43" s="47" t="s">
        <v>481</v>
      </c>
      <c r="H43" s="47">
        <v>2022</v>
      </c>
      <c r="I43" s="9" t="s">
        <v>626</v>
      </c>
      <c r="J43" s="47" t="s">
        <v>483</v>
      </c>
      <c r="K43" s="47" t="s">
        <v>489</v>
      </c>
      <c r="L43" s="56"/>
      <c r="M43" s="10" t="s">
        <v>627</v>
      </c>
    </row>
    <row r="44" spans="1:13" ht="60" x14ac:dyDescent="0.25">
      <c r="A44" s="9">
        <v>41</v>
      </c>
      <c r="B44" s="150" t="s">
        <v>526</v>
      </c>
      <c r="C44" s="47" t="s">
        <v>574</v>
      </c>
      <c r="D44" s="100" t="s">
        <v>628</v>
      </c>
      <c r="E44" s="48" t="s">
        <v>624</v>
      </c>
      <c r="F44" s="90" t="s">
        <v>625</v>
      </c>
      <c r="G44" s="47" t="s">
        <v>481</v>
      </c>
      <c r="H44" s="47">
        <v>2022</v>
      </c>
      <c r="I44" s="9" t="s">
        <v>626</v>
      </c>
      <c r="J44" s="47" t="s">
        <v>483</v>
      </c>
      <c r="K44" s="47" t="s">
        <v>489</v>
      </c>
      <c r="L44" s="56"/>
      <c r="M44" s="10" t="s">
        <v>629</v>
      </c>
    </row>
    <row r="45" spans="1:13" s="6" customFormat="1" ht="51" x14ac:dyDescent="0.25">
      <c r="A45" s="9">
        <v>42</v>
      </c>
      <c r="B45" s="63" t="s">
        <v>22</v>
      </c>
      <c r="C45" s="21" t="s">
        <v>497</v>
      </c>
      <c r="D45" s="63" t="s">
        <v>498</v>
      </c>
      <c r="E45" s="5" t="s">
        <v>574</v>
      </c>
      <c r="F45" s="5" t="s">
        <v>574</v>
      </c>
      <c r="G45" s="5" t="s">
        <v>499</v>
      </c>
      <c r="H45" s="5">
        <v>2022</v>
      </c>
      <c r="I45" s="21" t="s">
        <v>630</v>
      </c>
      <c r="J45" s="49" t="s">
        <v>483</v>
      </c>
      <c r="K45" s="46" t="s">
        <v>500</v>
      </c>
      <c r="L45" s="82"/>
      <c r="M45" s="18" t="s">
        <v>631</v>
      </c>
    </row>
    <row r="46" spans="1:13" ht="60" x14ac:dyDescent="0.25">
      <c r="A46" s="67">
        <v>58</v>
      </c>
      <c r="B46" s="152" t="s">
        <v>175</v>
      </c>
      <c r="C46" s="104" t="s">
        <v>501</v>
      </c>
      <c r="D46" s="14" t="s">
        <v>502</v>
      </c>
      <c r="E46" s="137" t="s">
        <v>574</v>
      </c>
      <c r="F46" s="8" t="s">
        <v>574</v>
      </c>
      <c r="G46" s="5" t="s">
        <v>481</v>
      </c>
      <c r="H46" s="5">
        <v>2022</v>
      </c>
      <c r="I46" s="160">
        <v>9781003281610</v>
      </c>
      <c r="J46" s="66" t="s">
        <v>483</v>
      </c>
      <c r="K46" s="14" t="s">
        <v>518</v>
      </c>
      <c r="M46" s="18" t="s">
        <v>632</v>
      </c>
    </row>
    <row r="47" spans="1:13" s="6" customFormat="1" ht="90" x14ac:dyDescent="0.25">
      <c r="A47" s="9">
        <v>59</v>
      </c>
      <c r="B47" s="61" t="s">
        <v>15</v>
      </c>
      <c r="C47" s="104" t="s">
        <v>574</v>
      </c>
      <c r="D47" s="14" t="s">
        <v>503</v>
      </c>
      <c r="E47" s="137" t="s">
        <v>633</v>
      </c>
      <c r="F47" s="137" t="s">
        <v>634</v>
      </c>
      <c r="G47" s="5" t="s">
        <v>481</v>
      </c>
      <c r="H47" s="60">
        <v>2022</v>
      </c>
      <c r="I47" s="65" t="s">
        <v>504</v>
      </c>
      <c r="J47" s="69" t="s">
        <v>483</v>
      </c>
      <c r="K47" s="14" t="s">
        <v>505</v>
      </c>
      <c r="L47"/>
      <c r="M47" s="18" t="s">
        <v>635</v>
      </c>
    </row>
    <row r="48" spans="1:13" s="6" customFormat="1" ht="75" x14ac:dyDescent="0.25">
      <c r="A48" s="9">
        <v>60</v>
      </c>
      <c r="B48" s="61" t="s">
        <v>506</v>
      </c>
      <c r="C48" s="104" t="s">
        <v>574</v>
      </c>
      <c r="D48" s="14" t="s">
        <v>507</v>
      </c>
      <c r="E48" s="137" t="s">
        <v>508</v>
      </c>
      <c r="F48" s="8" t="s">
        <v>509</v>
      </c>
      <c r="G48" s="5" t="s">
        <v>481</v>
      </c>
      <c r="H48" s="60">
        <v>2022</v>
      </c>
      <c r="I48" s="65" t="s">
        <v>510</v>
      </c>
      <c r="J48" s="69" t="s">
        <v>483</v>
      </c>
      <c r="K48" s="14" t="s">
        <v>490</v>
      </c>
      <c r="L48"/>
      <c r="M48" s="18" t="s">
        <v>636</v>
      </c>
    </row>
    <row r="49" spans="1:13" s="6" customFormat="1" ht="90" x14ac:dyDescent="0.25">
      <c r="A49" s="67">
        <v>61</v>
      </c>
      <c r="B49" s="61" t="s">
        <v>183</v>
      </c>
      <c r="C49" s="104" t="s">
        <v>574</v>
      </c>
      <c r="D49" s="14" t="s">
        <v>511</v>
      </c>
      <c r="E49" s="137" t="s">
        <v>633</v>
      </c>
      <c r="F49" s="137" t="s">
        <v>634</v>
      </c>
      <c r="G49" s="5" t="s">
        <v>481</v>
      </c>
      <c r="H49" s="60">
        <v>2022</v>
      </c>
      <c r="I49" s="65" t="s">
        <v>504</v>
      </c>
      <c r="J49" s="69" t="s">
        <v>483</v>
      </c>
      <c r="K49" s="14" t="s">
        <v>505</v>
      </c>
      <c r="L49"/>
      <c r="M49" s="18" t="s">
        <v>635</v>
      </c>
    </row>
    <row r="50" spans="1:13" s="6" customFormat="1" ht="60" x14ac:dyDescent="0.25">
      <c r="A50" s="9">
        <v>62</v>
      </c>
      <c r="B50" s="61" t="s">
        <v>183</v>
      </c>
      <c r="C50" s="104" t="s">
        <v>512</v>
      </c>
      <c r="D50" s="14" t="s">
        <v>637</v>
      </c>
      <c r="E50" s="137" t="s">
        <v>574</v>
      </c>
      <c r="F50" s="8" t="s">
        <v>574</v>
      </c>
      <c r="G50" s="5" t="s">
        <v>481</v>
      </c>
      <c r="H50" s="60">
        <v>2022</v>
      </c>
      <c r="I50" s="65">
        <v>9781839534379</v>
      </c>
      <c r="J50" s="69" t="s">
        <v>483</v>
      </c>
      <c r="K50" s="14" t="s">
        <v>513</v>
      </c>
      <c r="L50"/>
      <c r="M50" s="18" t="s">
        <v>638</v>
      </c>
    </row>
    <row r="51" spans="1:13" s="6" customFormat="1" ht="60" x14ac:dyDescent="0.25">
      <c r="A51" s="9">
        <v>63</v>
      </c>
      <c r="B51" s="145" t="s">
        <v>15</v>
      </c>
      <c r="C51" s="104" t="s">
        <v>514</v>
      </c>
      <c r="D51" s="14" t="s">
        <v>515</v>
      </c>
      <c r="E51" s="137" t="s">
        <v>574</v>
      </c>
      <c r="F51" s="8" t="s">
        <v>574</v>
      </c>
      <c r="G51" s="5" t="s">
        <v>481</v>
      </c>
      <c r="H51" s="60">
        <v>2022</v>
      </c>
      <c r="I51" s="65" t="s">
        <v>516</v>
      </c>
      <c r="J51" s="69" t="s">
        <v>483</v>
      </c>
      <c r="K51" s="14" t="s">
        <v>517</v>
      </c>
      <c r="L51"/>
      <c r="M51" s="18" t="s">
        <v>639</v>
      </c>
    </row>
    <row r="52" spans="1:13" s="6" customFormat="1" ht="60" x14ac:dyDescent="0.25">
      <c r="A52" s="67">
        <v>19</v>
      </c>
      <c r="B52" s="94" t="s">
        <v>183</v>
      </c>
      <c r="C52" s="9" t="s">
        <v>574</v>
      </c>
      <c r="D52" s="96" t="s">
        <v>530</v>
      </c>
      <c r="E52" s="94" t="s">
        <v>531</v>
      </c>
      <c r="F52" s="94" t="s">
        <v>531</v>
      </c>
      <c r="G52" s="22" t="s">
        <v>481</v>
      </c>
      <c r="H52" s="156">
        <v>2021</v>
      </c>
      <c r="I52" s="110" t="s">
        <v>532</v>
      </c>
      <c r="J52" s="161" t="s">
        <v>483</v>
      </c>
      <c r="K52" s="22" t="s">
        <v>489</v>
      </c>
      <c r="L52" s="83"/>
      <c r="M52" s="25" t="s">
        <v>640</v>
      </c>
    </row>
    <row r="53" spans="1:13" s="6" customFormat="1" ht="51" x14ac:dyDescent="0.25">
      <c r="A53" s="9">
        <v>20</v>
      </c>
      <c r="B53" s="94" t="s">
        <v>10</v>
      </c>
      <c r="C53" s="9" t="s">
        <v>574</v>
      </c>
      <c r="D53" s="97" t="s">
        <v>641</v>
      </c>
      <c r="E53" s="96" t="s">
        <v>642</v>
      </c>
      <c r="F53" s="96" t="s">
        <v>642</v>
      </c>
      <c r="G53" s="22" t="s">
        <v>481</v>
      </c>
      <c r="H53" s="156">
        <v>2021</v>
      </c>
      <c r="I53" s="24" t="s">
        <v>643</v>
      </c>
      <c r="J53" s="161" t="s">
        <v>483</v>
      </c>
      <c r="K53" s="22" t="s">
        <v>489</v>
      </c>
      <c r="L53" s="83"/>
      <c r="M53" s="25" t="s">
        <v>644</v>
      </c>
    </row>
    <row r="54" spans="1:13" ht="78" customHeight="1" x14ac:dyDescent="0.25">
      <c r="A54" s="9">
        <v>21</v>
      </c>
      <c r="B54" s="111" t="s">
        <v>10</v>
      </c>
      <c r="C54" s="104" t="s">
        <v>574</v>
      </c>
      <c r="D54" s="97" t="s">
        <v>645</v>
      </c>
      <c r="E54" s="112" t="s">
        <v>646</v>
      </c>
      <c r="F54" s="112" t="s">
        <v>646</v>
      </c>
      <c r="G54" s="110" t="s">
        <v>481</v>
      </c>
      <c r="H54" s="110">
        <v>2021</v>
      </c>
      <c r="I54" s="157" t="s">
        <v>647</v>
      </c>
      <c r="J54" s="110" t="s">
        <v>483</v>
      </c>
      <c r="K54" s="110" t="s">
        <v>490</v>
      </c>
      <c r="L54" s="113"/>
      <c r="M54" s="114"/>
    </row>
    <row r="55" spans="1:13" s="6" customFormat="1" ht="76.5" x14ac:dyDescent="0.25">
      <c r="A55" s="68">
        <v>22</v>
      </c>
      <c r="B55" s="94" t="s">
        <v>10</v>
      </c>
      <c r="C55" s="104" t="s">
        <v>574</v>
      </c>
      <c r="D55" s="96" t="s">
        <v>648</v>
      </c>
      <c r="E55" s="96" t="s">
        <v>649</v>
      </c>
      <c r="F55" s="96" t="s">
        <v>649</v>
      </c>
      <c r="G55" s="22" t="s">
        <v>481</v>
      </c>
      <c r="H55" s="22">
        <v>2021</v>
      </c>
      <c r="I55" s="24" t="s">
        <v>650</v>
      </c>
      <c r="J55" s="22" t="s">
        <v>483</v>
      </c>
      <c r="K55" s="22" t="s">
        <v>489</v>
      </c>
      <c r="L55" s="83"/>
      <c r="M55" s="25" t="s">
        <v>651</v>
      </c>
    </row>
    <row r="56" spans="1:13" ht="110.25" x14ac:dyDescent="0.25">
      <c r="A56" s="9">
        <v>23</v>
      </c>
      <c r="B56" s="111" t="s">
        <v>10</v>
      </c>
      <c r="C56" s="110" t="s">
        <v>574</v>
      </c>
      <c r="D56" s="111" t="s">
        <v>652</v>
      </c>
      <c r="E56" s="119" t="s">
        <v>653</v>
      </c>
      <c r="F56" s="119" t="s">
        <v>653</v>
      </c>
      <c r="G56" s="110" t="s">
        <v>481</v>
      </c>
      <c r="H56" s="110">
        <v>2021</v>
      </c>
      <c r="I56" s="114" t="s">
        <v>654</v>
      </c>
      <c r="J56" s="110" t="s">
        <v>483</v>
      </c>
      <c r="K56" s="110" t="s">
        <v>490</v>
      </c>
      <c r="L56" s="113"/>
      <c r="M56" s="114"/>
    </row>
    <row r="57" spans="1:13" s="6" customFormat="1" ht="110.25" x14ac:dyDescent="0.25">
      <c r="A57" s="9">
        <v>24</v>
      </c>
      <c r="B57" s="94" t="s">
        <v>12</v>
      </c>
      <c r="C57" s="104" t="s">
        <v>574</v>
      </c>
      <c r="D57" s="94" t="s">
        <v>24</v>
      </c>
      <c r="E57" s="98" t="s">
        <v>655</v>
      </c>
      <c r="F57" s="98" t="s">
        <v>656</v>
      </c>
      <c r="G57" s="22" t="s">
        <v>481</v>
      </c>
      <c r="H57" s="22">
        <v>2021</v>
      </c>
      <c r="I57" s="24" t="s">
        <v>657</v>
      </c>
      <c r="J57" s="22" t="s">
        <v>483</v>
      </c>
      <c r="K57" s="9" t="s">
        <v>658</v>
      </c>
      <c r="L57" s="81"/>
      <c r="M57" s="24"/>
    </row>
    <row r="58" spans="1:13" s="6" customFormat="1" ht="15.75" x14ac:dyDescent="0.25">
      <c r="A58" s="9"/>
      <c r="B58" s="94"/>
      <c r="C58" s="104"/>
      <c r="D58" s="94"/>
      <c r="E58" s="98"/>
      <c r="F58" s="98"/>
      <c r="G58" s="22"/>
      <c r="H58" s="22"/>
      <c r="I58" s="24"/>
      <c r="J58" s="22"/>
      <c r="K58" s="9"/>
      <c r="L58" s="81"/>
      <c r="M58" s="24"/>
    </row>
    <row r="59" spans="1:13" s="6" customFormat="1" ht="105" x14ac:dyDescent="0.25">
      <c r="A59" s="67">
        <v>25</v>
      </c>
      <c r="B59" s="143" t="s">
        <v>360</v>
      </c>
      <c r="C59" s="104" t="s">
        <v>574</v>
      </c>
      <c r="D59" s="106" t="s">
        <v>533</v>
      </c>
      <c r="E59" s="106" t="s">
        <v>525</v>
      </c>
      <c r="F59" s="106" t="s">
        <v>534</v>
      </c>
      <c r="G59" s="67" t="s">
        <v>481</v>
      </c>
      <c r="H59" s="67">
        <v>2021</v>
      </c>
      <c r="I59" s="126" t="s">
        <v>521</v>
      </c>
      <c r="J59" s="67" t="s">
        <v>495</v>
      </c>
      <c r="K59" s="67" t="s">
        <v>483</v>
      </c>
      <c r="L59" s="122"/>
      <c r="M59" s="123" t="s">
        <v>622</v>
      </c>
    </row>
    <row r="60" spans="1:13" s="6" customFormat="1" ht="105" x14ac:dyDescent="0.25">
      <c r="A60" s="9">
        <v>26</v>
      </c>
      <c r="B60" s="147" t="s">
        <v>253</v>
      </c>
      <c r="C60" s="104" t="s">
        <v>574</v>
      </c>
      <c r="D60" s="106" t="s">
        <v>659</v>
      </c>
      <c r="E60" s="106" t="s">
        <v>525</v>
      </c>
      <c r="F60" s="106" t="s">
        <v>534</v>
      </c>
      <c r="G60" s="67" t="s">
        <v>481</v>
      </c>
      <c r="H60" s="67">
        <v>2021</v>
      </c>
      <c r="I60" s="126" t="s">
        <v>521</v>
      </c>
      <c r="J60" s="67" t="s">
        <v>495</v>
      </c>
      <c r="K60" s="67" t="s">
        <v>483</v>
      </c>
      <c r="L60" s="122"/>
      <c r="M60" s="123" t="s">
        <v>622</v>
      </c>
    </row>
    <row r="61" spans="1:13" s="6" customFormat="1" ht="105" x14ac:dyDescent="0.25">
      <c r="A61" s="9">
        <v>27</v>
      </c>
      <c r="B61" s="147" t="s">
        <v>253</v>
      </c>
      <c r="C61" s="104" t="s">
        <v>574</v>
      </c>
      <c r="D61" s="106" t="s">
        <v>535</v>
      </c>
      <c r="E61" s="106" t="s">
        <v>525</v>
      </c>
      <c r="F61" s="106" t="s">
        <v>534</v>
      </c>
      <c r="G61" s="67" t="s">
        <v>481</v>
      </c>
      <c r="H61" s="67">
        <v>2021</v>
      </c>
      <c r="I61" s="126" t="s">
        <v>521</v>
      </c>
      <c r="J61" s="67" t="s">
        <v>495</v>
      </c>
      <c r="K61" s="67" t="s">
        <v>483</v>
      </c>
      <c r="L61" s="122"/>
      <c r="M61" s="123" t="s">
        <v>622</v>
      </c>
    </row>
    <row r="62" spans="1:13" ht="105" x14ac:dyDescent="0.25">
      <c r="A62" s="67">
        <v>28</v>
      </c>
      <c r="B62" s="147" t="s">
        <v>253</v>
      </c>
      <c r="C62" s="104" t="s">
        <v>574</v>
      </c>
      <c r="D62" s="106" t="s">
        <v>536</v>
      </c>
      <c r="E62" s="106" t="s">
        <v>525</v>
      </c>
      <c r="F62" s="106" t="s">
        <v>534</v>
      </c>
      <c r="G62" s="67" t="s">
        <v>481</v>
      </c>
      <c r="H62" s="67">
        <v>2021</v>
      </c>
      <c r="I62" s="126" t="s">
        <v>521</v>
      </c>
      <c r="J62" s="67" t="s">
        <v>495</v>
      </c>
      <c r="K62" s="67" t="s">
        <v>483</v>
      </c>
      <c r="L62" s="122"/>
      <c r="M62" s="123" t="s">
        <v>622</v>
      </c>
    </row>
    <row r="63" spans="1:13" ht="105" x14ac:dyDescent="0.25">
      <c r="A63" s="9">
        <v>29</v>
      </c>
      <c r="B63" s="148" t="s">
        <v>243</v>
      </c>
      <c r="C63" s="104" t="s">
        <v>574</v>
      </c>
      <c r="D63" s="111" t="s">
        <v>537</v>
      </c>
      <c r="E63" s="106" t="s">
        <v>525</v>
      </c>
      <c r="F63" s="111" t="s">
        <v>29</v>
      </c>
      <c r="G63" s="110" t="s">
        <v>481</v>
      </c>
      <c r="H63" s="66">
        <v>2021</v>
      </c>
      <c r="I63" s="126" t="s">
        <v>521</v>
      </c>
      <c r="J63" s="110" t="s">
        <v>483</v>
      </c>
      <c r="K63" s="67" t="s">
        <v>483</v>
      </c>
      <c r="L63" s="124"/>
      <c r="M63" s="123" t="s">
        <v>622</v>
      </c>
    </row>
    <row r="64" spans="1:13" ht="105" x14ac:dyDescent="0.25">
      <c r="A64" s="9">
        <v>30</v>
      </c>
      <c r="B64" s="148" t="s">
        <v>243</v>
      </c>
      <c r="C64" s="104" t="s">
        <v>574</v>
      </c>
      <c r="D64" s="111" t="s">
        <v>538</v>
      </c>
      <c r="E64" s="106" t="s">
        <v>525</v>
      </c>
      <c r="F64" s="111" t="s">
        <v>29</v>
      </c>
      <c r="G64" s="110" t="s">
        <v>481</v>
      </c>
      <c r="H64" s="66">
        <v>2021</v>
      </c>
      <c r="I64" s="126" t="s">
        <v>521</v>
      </c>
      <c r="J64" s="110" t="s">
        <v>483</v>
      </c>
      <c r="K64" s="67" t="s">
        <v>483</v>
      </c>
      <c r="L64" s="124"/>
      <c r="M64" s="123" t="s">
        <v>622</v>
      </c>
    </row>
    <row r="65" spans="1:13" ht="105" x14ac:dyDescent="0.25">
      <c r="A65" s="67">
        <v>31</v>
      </c>
      <c r="B65" s="148" t="s">
        <v>257</v>
      </c>
      <c r="C65" s="104" t="s">
        <v>574</v>
      </c>
      <c r="D65" s="111" t="s">
        <v>539</v>
      </c>
      <c r="E65" s="106" t="s">
        <v>525</v>
      </c>
      <c r="F65" s="111" t="s">
        <v>29</v>
      </c>
      <c r="G65" s="110" t="s">
        <v>481</v>
      </c>
      <c r="H65" s="66">
        <v>2021</v>
      </c>
      <c r="I65" s="126" t="s">
        <v>521</v>
      </c>
      <c r="J65" s="110" t="s">
        <v>483</v>
      </c>
      <c r="K65" s="67" t="s">
        <v>483</v>
      </c>
      <c r="L65" s="124"/>
      <c r="M65" s="123" t="s">
        <v>622</v>
      </c>
    </row>
    <row r="66" spans="1:13" ht="51" x14ac:dyDescent="0.25">
      <c r="A66" s="9">
        <v>32</v>
      </c>
      <c r="B66" s="151" t="s">
        <v>613</v>
      </c>
      <c r="C66" s="104" t="s">
        <v>574</v>
      </c>
      <c r="D66" s="96" t="s">
        <v>660</v>
      </c>
      <c r="E66" s="96" t="s">
        <v>661</v>
      </c>
      <c r="F66" s="96" t="s">
        <v>661</v>
      </c>
      <c r="G66" s="23" t="s">
        <v>481</v>
      </c>
      <c r="H66" s="23">
        <v>2021</v>
      </c>
      <c r="I66" s="23" t="s">
        <v>662</v>
      </c>
      <c r="J66" s="23" t="s">
        <v>483</v>
      </c>
      <c r="K66" s="23" t="s">
        <v>489</v>
      </c>
      <c r="L66" s="84"/>
      <c r="M66" s="18" t="s">
        <v>663</v>
      </c>
    </row>
    <row r="67" spans="1:13" ht="105" x14ac:dyDescent="0.25">
      <c r="A67" s="67">
        <v>64</v>
      </c>
      <c r="B67" s="153" t="s">
        <v>664</v>
      </c>
      <c r="C67" s="104" t="s">
        <v>574</v>
      </c>
      <c r="D67" s="104" t="s">
        <v>665</v>
      </c>
      <c r="E67" s="137" t="s">
        <v>666</v>
      </c>
      <c r="F67" s="8" t="s">
        <v>667</v>
      </c>
      <c r="G67" s="5" t="s">
        <v>481</v>
      </c>
      <c r="H67" s="5">
        <v>2021</v>
      </c>
      <c r="I67" s="65" t="s">
        <v>527</v>
      </c>
      <c r="J67" s="66" t="s">
        <v>483</v>
      </c>
      <c r="K67" s="72" t="s">
        <v>483</v>
      </c>
      <c r="M67" s="18"/>
    </row>
    <row r="68" spans="1:13" ht="105" x14ac:dyDescent="0.25">
      <c r="A68" s="9">
        <v>65</v>
      </c>
      <c r="B68" s="153" t="s">
        <v>668</v>
      </c>
      <c r="C68" s="104" t="s">
        <v>574</v>
      </c>
      <c r="D68" s="14" t="s">
        <v>669</v>
      </c>
      <c r="E68" s="137" t="s">
        <v>666</v>
      </c>
      <c r="F68" s="8" t="s">
        <v>667</v>
      </c>
      <c r="G68" s="5" t="s">
        <v>481</v>
      </c>
      <c r="H68" s="5">
        <v>2021</v>
      </c>
      <c r="I68" s="65" t="s">
        <v>527</v>
      </c>
      <c r="J68" s="66" t="s">
        <v>483</v>
      </c>
      <c r="K68" s="72" t="s">
        <v>483</v>
      </c>
      <c r="M68" s="18"/>
    </row>
    <row r="69" spans="1:13" s="6" customFormat="1" ht="105" x14ac:dyDescent="0.25">
      <c r="A69" s="9">
        <v>66</v>
      </c>
      <c r="B69" s="153" t="s">
        <v>670</v>
      </c>
      <c r="C69" s="104" t="s">
        <v>574</v>
      </c>
      <c r="D69" s="14" t="s">
        <v>671</v>
      </c>
      <c r="E69" s="137" t="s">
        <v>666</v>
      </c>
      <c r="F69" s="8" t="s">
        <v>667</v>
      </c>
      <c r="G69" s="5" t="s">
        <v>481</v>
      </c>
      <c r="H69" s="5">
        <v>2021</v>
      </c>
      <c r="I69" s="159" t="s">
        <v>527</v>
      </c>
      <c r="J69" s="66" t="s">
        <v>483</v>
      </c>
      <c r="K69" s="72" t="s">
        <v>483</v>
      </c>
      <c r="L69"/>
      <c r="M69" s="18"/>
    </row>
    <row r="70" spans="1:13" s="6" customFormat="1" ht="105" x14ac:dyDescent="0.25">
      <c r="A70" s="67">
        <v>67</v>
      </c>
      <c r="B70" s="153" t="s">
        <v>672</v>
      </c>
      <c r="C70" s="104" t="s">
        <v>574</v>
      </c>
      <c r="D70" s="14" t="s">
        <v>528</v>
      </c>
      <c r="E70" s="137" t="s">
        <v>666</v>
      </c>
      <c r="F70" s="8" t="s">
        <v>667</v>
      </c>
      <c r="G70" s="5" t="s">
        <v>481</v>
      </c>
      <c r="H70" s="5">
        <v>2021</v>
      </c>
      <c r="I70" s="65" t="s">
        <v>527</v>
      </c>
      <c r="J70" s="66" t="s">
        <v>483</v>
      </c>
      <c r="K70" s="72" t="s">
        <v>483</v>
      </c>
      <c r="L70"/>
      <c r="M70" s="18"/>
    </row>
    <row r="71" spans="1:13" ht="105" x14ac:dyDescent="0.25">
      <c r="A71" s="9">
        <v>68</v>
      </c>
      <c r="B71" s="153" t="s">
        <v>673</v>
      </c>
      <c r="C71" s="104" t="s">
        <v>574</v>
      </c>
      <c r="D71" s="14" t="s">
        <v>674</v>
      </c>
      <c r="E71" s="137" t="s">
        <v>666</v>
      </c>
      <c r="F71" s="8" t="s">
        <v>667</v>
      </c>
      <c r="G71" s="5" t="s">
        <v>481</v>
      </c>
      <c r="H71" s="5">
        <v>2021</v>
      </c>
      <c r="I71" s="65" t="s">
        <v>527</v>
      </c>
      <c r="J71" s="66" t="s">
        <v>483</v>
      </c>
      <c r="K71" s="72" t="s">
        <v>483</v>
      </c>
      <c r="M71" s="18"/>
    </row>
    <row r="72" spans="1:13" ht="105" x14ac:dyDescent="0.25">
      <c r="A72" s="9">
        <v>69</v>
      </c>
      <c r="B72" s="153" t="s">
        <v>675</v>
      </c>
      <c r="C72" s="104" t="s">
        <v>574</v>
      </c>
      <c r="D72" s="14" t="s">
        <v>676</v>
      </c>
      <c r="E72" s="137" t="s">
        <v>666</v>
      </c>
      <c r="F72" s="8" t="s">
        <v>667</v>
      </c>
      <c r="G72" s="5" t="s">
        <v>481</v>
      </c>
      <c r="H72" s="5">
        <v>2021</v>
      </c>
      <c r="I72" s="65" t="s">
        <v>527</v>
      </c>
      <c r="J72" s="66" t="s">
        <v>483</v>
      </c>
      <c r="K72" s="72" t="s">
        <v>483</v>
      </c>
      <c r="M72" s="18"/>
    </row>
    <row r="73" spans="1:13" ht="105" x14ac:dyDescent="0.25">
      <c r="A73" s="67">
        <v>70</v>
      </c>
      <c r="B73" s="153" t="s">
        <v>677</v>
      </c>
      <c r="C73" s="104" t="s">
        <v>574</v>
      </c>
      <c r="D73" s="14" t="s">
        <v>529</v>
      </c>
      <c r="E73" s="137" t="s">
        <v>666</v>
      </c>
      <c r="F73" s="8" t="s">
        <v>667</v>
      </c>
      <c r="G73" s="5" t="s">
        <v>481</v>
      </c>
      <c r="H73" s="5">
        <v>2021</v>
      </c>
      <c r="I73" s="65" t="s">
        <v>527</v>
      </c>
      <c r="J73" s="66" t="s">
        <v>483</v>
      </c>
      <c r="K73" s="72" t="s">
        <v>483</v>
      </c>
      <c r="M73" s="18"/>
    </row>
    <row r="74" spans="1:13" ht="105" x14ac:dyDescent="0.25">
      <c r="A74" s="9">
        <v>71</v>
      </c>
      <c r="B74" s="153" t="s">
        <v>678</v>
      </c>
      <c r="C74" s="104" t="s">
        <v>574</v>
      </c>
      <c r="D74" s="14" t="s">
        <v>679</v>
      </c>
      <c r="E74" s="137" t="s">
        <v>666</v>
      </c>
      <c r="F74" s="8" t="s">
        <v>667</v>
      </c>
      <c r="G74" s="5" t="s">
        <v>481</v>
      </c>
      <c r="H74" s="5">
        <v>2021</v>
      </c>
      <c r="I74" s="65" t="s">
        <v>527</v>
      </c>
      <c r="J74" s="66" t="s">
        <v>483</v>
      </c>
      <c r="K74" s="72" t="s">
        <v>483</v>
      </c>
      <c r="M74" s="18"/>
    </row>
    <row r="75" spans="1:13" s="6" customFormat="1" ht="105" x14ac:dyDescent="0.25">
      <c r="A75" s="9">
        <v>72</v>
      </c>
      <c r="B75" s="153" t="s">
        <v>680</v>
      </c>
      <c r="C75" s="104" t="s">
        <v>574</v>
      </c>
      <c r="D75" s="14" t="s">
        <v>681</v>
      </c>
      <c r="E75" s="137" t="s">
        <v>666</v>
      </c>
      <c r="F75" s="8" t="s">
        <v>667</v>
      </c>
      <c r="G75" s="5" t="s">
        <v>481</v>
      </c>
      <c r="H75" s="5">
        <v>2021</v>
      </c>
      <c r="I75" s="65" t="s">
        <v>527</v>
      </c>
      <c r="J75" s="66" t="s">
        <v>483</v>
      </c>
      <c r="K75" s="72" t="s">
        <v>483</v>
      </c>
      <c r="L75"/>
      <c r="M75" s="18"/>
    </row>
    <row r="76" spans="1:13" ht="75" x14ac:dyDescent="0.25">
      <c r="A76" s="67">
        <v>7</v>
      </c>
      <c r="B76" s="106" t="s">
        <v>7</v>
      </c>
      <c r="C76" s="67" t="s">
        <v>682</v>
      </c>
      <c r="D76" s="106" t="s">
        <v>683</v>
      </c>
      <c r="E76" s="106" t="s">
        <v>684</v>
      </c>
      <c r="F76" s="106" t="s">
        <v>685</v>
      </c>
      <c r="G76" s="67" t="s">
        <v>481</v>
      </c>
      <c r="H76" s="67">
        <v>2020</v>
      </c>
      <c r="I76" s="67" t="s">
        <v>686</v>
      </c>
      <c r="J76" s="67" t="s">
        <v>495</v>
      </c>
      <c r="K76" s="125" t="s">
        <v>658</v>
      </c>
      <c r="L76" s="163"/>
      <c r="M76" s="170" t="s">
        <v>687</v>
      </c>
    </row>
    <row r="77" spans="1:13" ht="90" x14ac:dyDescent="0.25">
      <c r="A77" s="9">
        <v>8</v>
      </c>
      <c r="B77" s="106" t="s">
        <v>360</v>
      </c>
      <c r="C77" s="67" t="s">
        <v>548</v>
      </c>
      <c r="D77" s="9" t="s">
        <v>574</v>
      </c>
      <c r="E77" s="9" t="s">
        <v>574</v>
      </c>
      <c r="F77" s="9" t="s">
        <v>574</v>
      </c>
      <c r="G77" s="67" t="s">
        <v>481</v>
      </c>
      <c r="H77" s="67">
        <v>2020</v>
      </c>
      <c r="I77" s="67" t="s">
        <v>549</v>
      </c>
      <c r="J77" s="67" t="s">
        <v>495</v>
      </c>
      <c r="K77" s="125" t="s">
        <v>550</v>
      </c>
      <c r="L77" s="71"/>
      <c r="M77" s="76" t="s">
        <v>688</v>
      </c>
    </row>
    <row r="78" spans="1:13" ht="90" x14ac:dyDescent="0.25">
      <c r="A78" s="9">
        <v>9</v>
      </c>
      <c r="B78" s="90" t="s">
        <v>360</v>
      </c>
      <c r="C78" s="9" t="s">
        <v>551</v>
      </c>
      <c r="D78" s="9" t="s">
        <v>574</v>
      </c>
      <c r="E78" s="9" t="s">
        <v>574</v>
      </c>
      <c r="F78" s="9" t="s">
        <v>574</v>
      </c>
      <c r="G78" s="9" t="s">
        <v>481</v>
      </c>
      <c r="H78" s="9">
        <v>2020</v>
      </c>
      <c r="I78" s="26" t="s">
        <v>552</v>
      </c>
      <c r="J78" s="9" t="s">
        <v>495</v>
      </c>
      <c r="K78" s="11" t="s">
        <v>553</v>
      </c>
      <c r="L78" s="162"/>
      <c r="M78" s="76" t="s">
        <v>688</v>
      </c>
    </row>
    <row r="79" spans="1:13" ht="120" x14ac:dyDescent="0.25">
      <c r="A79" s="67">
        <v>10</v>
      </c>
      <c r="B79" s="106" t="s">
        <v>360</v>
      </c>
      <c r="C79" s="67" t="s">
        <v>574</v>
      </c>
      <c r="D79" s="106" t="s">
        <v>401</v>
      </c>
      <c r="E79" s="106" t="s">
        <v>554</v>
      </c>
      <c r="F79" s="106" t="s">
        <v>555</v>
      </c>
      <c r="G79" s="67" t="s">
        <v>481</v>
      </c>
      <c r="H79" s="67">
        <v>2020</v>
      </c>
      <c r="I79" s="67" t="s">
        <v>689</v>
      </c>
      <c r="J79" s="67" t="s">
        <v>495</v>
      </c>
      <c r="K79" s="125" t="s">
        <v>555</v>
      </c>
      <c r="L79" s="166"/>
      <c r="M79" s="172" t="s">
        <v>690</v>
      </c>
    </row>
    <row r="80" spans="1:13" ht="84.75" customHeight="1" x14ac:dyDescent="0.25">
      <c r="A80" s="9">
        <v>11</v>
      </c>
      <c r="B80" s="143" t="s">
        <v>257</v>
      </c>
      <c r="C80" s="9" t="s">
        <v>574</v>
      </c>
      <c r="D80" s="90" t="s">
        <v>556</v>
      </c>
      <c r="E80" s="90" t="s">
        <v>557</v>
      </c>
      <c r="F80" s="90" t="s">
        <v>558</v>
      </c>
      <c r="G80" s="9" t="s">
        <v>481</v>
      </c>
      <c r="H80" s="9">
        <v>2020</v>
      </c>
      <c r="I80" s="9" t="s">
        <v>559</v>
      </c>
      <c r="J80" s="9" t="s">
        <v>495</v>
      </c>
      <c r="K80" s="11" t="s">
        <v>560</v>
      </c>
      <c r="L80" s="162"/>
      <c r="M80" s="169"/>
    </row>
    <row r="81" spans="1:13" ht="89.25" x14ac:dyDescent="0.25">
      <c r="A81" s="9">
        <v>12</v>
      </c>
      <c r="B81" s="143" t="s">
        <v>14</v>
      </c>
      <c r="C81" s="9" t="s">
        <v>574</v>
      </c>
      <c r="D81" s="91" t="s">
        <v>561</v>
      </c>
      <c r="E81" s="91" t="s">
        <v>562</v>
      </c>
      <c r="F81" s="63" t="s">
        <v>563</v>
      </c>
      <c r="G81" s="9" t="s">
        <v>481</v>
      </c>
      <c r="H81" s="9">
        <v>2020</v>
      </c>
      <c r="I81" s="52" t="s">
        <v>564</v>
      </c>
      <c r="J81" s="9" t="s">
        <v>495</v>
      </c>
      <c r="K81" s="11" t="s">
        <v>490</v>
      </c>
      <c r="L81" s="71"/>
      <c r="M81" s="169" t="s">
        <v>691</v>
      </c>
    </row>
    <row r="82" spans="1:13" ht="89.25" x14ac:dyDescent="0.25">
      <c r="A82" s="67">
        <v>13</v>
      </c>
      <c r="B82" s="143" t="s">
        <v>587</v>
      </c>
      <c r="C82" s="9" t="s">
        <v>574</v>
      </c>
      <c r="D82" s="92" t="s">
        <v>540</v>
      </c>
      <c r="E82" s="63" t="s">
        <v>692</v>
      </c>
      <c r="F82" s="63" t="s">
        <v>542</v>
      </c>
      <c r="G82" s="9" t="s">
        <v>481</v>
      </c>
      <c r="H82" s="9">
        <v>2020</v>
      </c>
      <c r="I82" s="21" t="s">
        <v>693</v>
      </c>
      <c r="J82" s="9" t="s">
        <v>495</v>
      </c>
      <c r="K82" s="11" t="s">
        <v>543</v>
      </c>
      <c r="L82" s="71"/>
      <c r="M82" s="169" t="s">
        <v>691</v>
      </c>
    </row>
    <row r="83" spans="1:13" ht="89.25" x14ac:dyDescent="0.25">
      <c r="A83" s="9">
        <v>14</v>
      </c>
      <c r="B83" s="141" t="s">
        <v>506</v>
      </c>
      <c r="C83" s="9" t="s">
        <v>574</v>
      </c>
      <c r="D83" s="92" t="s">
        <v>540</v>
      </c>
      <c r="E83" s="63" t="s">
        <v>541</v>
      </c>
      <c r="F83" s="63" t="s">
        <v>542</v>
      </c>
      <c r="G83" s="9" t="s">
        <v>481</v>
      </c>
      <c r="H83" s="9">
        <v>2020</v>
      </c>
      <c r="I83" s="21" t="s">
        <v>693</v>
      </c>
      <c r="J83" s="9" t="s">
        <v>495</v>
      </c>
      <c r="K83" s="11" t="s">
        <v>543</v>
      </c>
      <c r="L83" s="71"/>
      <c r="M83" s="169" t="s">
        <v>691</v>
      </c>
    </row>
    <row r="84" spans="1:13" ht="38.25" x14ac:dyDescent="0.25">
      <c r="A84" s="9">
        <v>15</v>
      </c>
      <c r="B84" s="141" t="s">
        <v>506</v>
      </c>
      <c r="C84" s="21" t="s">
        <v>544</v>
      </c>
      <c r="D84" s="63" t="s">
        <v>545</v>
      </c>
      <c r="E84" s="9" t="s">
        <v>574</v>
      </c>
      <c r="F84" s="9" t="s">
        <v>574</v>
      </c>
      <c r="G84" s="21" t="s">
        <v>481</v>
      </c>
      <c r="H84" s="21">
        <v>2020</v>
      </c>
      <c r="I84" s="21" t="s">
        <v>546</v>
      </c>
      <c r="J84" s="9" t="s">
        <v>495</v>
      </c>
      <c r="K84" s="21" t="s">
        <v>547</v>
      </c>
      <c r="L84" s="164"/>
      <c r="M84" s="169" t="s">
        <v>691</v>
      </c>
    </row>
    <row r="85" spans="1:13" ht="89.25" x14ac:dyDescent="0.25">
      <c r="A85" s="67">
        <v>16</v>
      </c>
      <c r="B85" s="143" t="s">
        <v>10</v>
      </c>
      <c r="C85" s="9" t="s">
        <v>574</v>
      </c>
      <c r="D85" s="90" t="s">
        <v>694</v>
      </c>
      <c r="E85" s="63" t="s">
        <v>695</v>
      </c>
      <c r="F85" s="63" t="s">
        <v>696</v>
      </c>
      <c r="G85" s="21" t="s">
        <v>481</v>
      </c>
      <c r="H85" s="9">
        <v>2020</v>
      </c>
      <c r="I85" s="21" t="s">
        <v>697</v>
      </c>
      <c r="J85" s="9" t="s">
        <v>495</v>
      </c>
      <c r="K85" s="9" t="s">
        <v>489</v>
      </c>
      <c r="L85" s="71"/>
      <c r="M85" s="139" t="s">
        <v>691</v>
      </c>
    </row>
    <row r="86" spans="1:13" ht="89.25" x14ac:dyDescent="0.25">
      <c r="A86" s="9">
        <v>17</v>
      </c>
      <c r="B86" s="143" t="s">
        <v>10</v>
      </c>
      <c r="C86" s="9" t="s">
        <v>574</v>
      </c>
      <c r="D86" s="90" t="s">
        <v>698</v>
      </c>
      <c r="E86" s="63" t="s">
        <v>699</v>
      </c>
      <c r="F86" s="63" t="s">
        <v>700</v>
      </c>
      <c r="G86" s="21" t="s">
        <v>481</v>
      </c>
      <c r="H86" s="9">
        <v>2020</v>
      </c>
      <c r="I86" s="21" t="s">
        <v>480</v>
      </c>
      <c r="J86" s="9" t="s">
        <v>495</v>
      </c>
      <c r="K86" s="47" t="s">
        <v>701</v>
      </c>
      <c r="L86" s="168"/>
      <c r="M86" s="139" t="s">
        <v>691</v>
      </c>
    </row>
    <row r="87" spans="1:13" ht="63.75" x14ac:dyDescent="0.25">
      <c r="A87" s="9">
        <v>18</v>
      </c>
      <c r="B87" s="94" t="s">
        <v>10</v>
      </c>
      <c r="C87" s="9" t="s">
        <v>574</v>
      </c>
      <c r="D87" s="95" t="s">
        <v>702</v>
      </c>
      <c r="E87" s="95" t="s">
        <v>703</v>
      </c>
      <c r="F87" s="95" t="s">
        <v>703</v>
      </c>
      <c r="G87" s="22" t="s">
        <v>481</v>
      </c>
      <c r="H87" s="22">
        <v>2020</v>
      </c>
      <c r="I87" s="101" t="s">
        <v>704</v>
      </c>
      <c r="J87" s="22" t="s">
        <v>483</v>
      </c>
      <c r="K87" s="22" t="s">
        <v>489</v>
      </c>
      <c r="L87" s="167"/>
      <c r="M87" s="173" t="s">
        <v>705</v>
      </c>
    </row>
    <row r="88" spans="1:13" ht="90" x14ac:dyDescent="0.25">
      <c r="A88" s="9">
        <v>56</v>
      </c>
      <c r="B88" s="61" t="s">
        <v>565</v>
      </c>
      <c r="C88" s="104" t="s">
        <v>574</v>
      </c>
      <c r="D88" s="13" t="s">
        <v>566</v>
      </c>
      <c r="E88" s="55" t="s">
        <v>567</v>
      </c>
      <c r="F88" s="13" t="s">
        <v>568</v>
      </c>
      <c r="G88" s="5" t="s">
        <v>481</v>
      </c>
      <c r="H88" s="5">
        <v>2020</v>
      </c>
      <c r="I88" s="5" t="s">
        <v>569</v>
      </c>
      <c r="J88" s="66" t="s">
        <v>483</v>
      </c>
      <c r="K88" s="14" t="s">
        <v>570</v>
      </c>
      <c r="L88" s="105"/>
      <c r="M88" s="138" t="s">
        <v>706</v>
      </c>
    </row>
    <row r="89" spans="1:13" ht="90" x14ac:dyDescent="0.25">
      <c r="A89" s="9">
        <v>3</v>
      </c>
      <c r="B89" s="143" t="s">
        <v>707</v>
      </c>
      <c r="C89" s="9" t="s">
        <v>574</v>
      </c>
      <c r="D89" s="90" t="s">
        <v>708</v>
      </c>
      <c r="E89" s="90" t="s">
        <v>709</v>
      </c>
      <c r="F89" s="90" t="s">
        <v>710</v>
      </c>
      <c r="G89" s="9" t="s">
        <v>499</v>
      </c>
      <c r="H89" s="9">
        <v>2019</v>
      </c>
      <c r="I89" s="51" t="s">
        <v>711</v>
      </c>
      <c r="J89" s="9" t="s">
        <v>495</v>
      </c>
      <c r="K89" s="9" t="s">
        <v>712</v>
      </c>
      <c r="L89" s="71"/>
      <c r="M89" s="171" t="s">
        <v>713</v>
      </c>
    </row>
    <row r="90" spans="1:13" ht="102" x14ac:dyDescent="0.25">
      <c r="A90" s="67">
        <v>4</v>
      </c>
      <c r="B90" s="146" t="s">
        <v>714</v>
      </c>
      <c r="C90" s="9" t="s">
        <v>574</v>
      </c>
      <c r="D90" s="63" t="s">
        <v>715</v>
      </c>
      <c r="E90" s="63" t="s">
        <v>716</v>
      </c>
      <c r="F90" s="63" t="s">
        <v>717</v>
      </c>
      <c r="G90" s="21" t="s">
        <v>481</v>
      </c>
      <c r="H90" s="21">
        <v>2019</v>
      </c>
      <c r="I90" s="21" t="s">
        <v>718</v>
      </c>
      <c r="J90" s="9" t="s">
        <v>495</v>
      </c>
      <c r="K90" s="21" t="s">
        <v>489</v>
      </c>
      <c r="L90" s="164"/>
      <c r="M90" s="169" t="s">
        <v>691</v>
      </c>
    </row>
    <row r="91" spans="1:13" ht="89.25" x14ac:dyDescent="0.25">
      <c r="A91" s="9">
        <v>5</v>
      </c>
      <c r="B91" s="146" t="s">
        <v>22</v>
      </c>
      <c r="C91" s="64" t="s">
        <v>571</v>
      </c>
      <c r="D91" s="107" t="s">
        <v>572</v>
      </c>
      <c r="E91" s="9" t="s">
        <v>574</v>
      </c>
      <c r="F91" s="9" t="s">
        <v>574</v>
      </c>
      <c r="G91" s="66" t="s">
        <v>499</v>
      </c>
      <c r="H91" s="66">
        <v>2019</v>
      </c>
      <c r="I91" s="64" t="s">
        <v>719</v>
      </c>
      <c r="J91" s="108" t="s">
        <v>483</v>
      </c>
      <c r="K91" s="109" t="s">
        <v>500</v>
      </c>
      <c r="L91" s="165"/>
      <c r="M91" s="76" t="s">
        <v>720</v>
      </c>
    </row>
  </sheetData>
  <autoFilter ref="A25:M25" xr:uid="{00000000-0009-0000-0000-000001000000}">
    <sortState xmlns:xlrd2="http://schemas.microsoft.com/office/spreadsheetml/2017/richdata2" ref="A26:M90">
      <sortCondition descending="1" ref="H25"/>
    </sortState>
  </autoFilter>
  <mergeCells count="2">
    <mergeCell ref="J9:J11"/>
    <mergeCell ref="J12:J14"/>
  </mergeCells>
  <hyperlinks>
    <hyperlink ref="M76" r:id="rId1" xr:uid="{00000000-0004-0000-0100-000000000000}"/>
    <hyperlink ref="M52" r:id="rId2" xr:uid="{00000000-0004-0000-0100-000001000000}"/>
    <hyperlink ref="M87" r:id="rId3" xr:uid="{00000000-0004-0000-0100-000002000000}"/>
    <hyperlink ref="M53" r:id="rId4" xr:uid="{00000000-0004-0000-0100-000003000000}"/>
    <hyperlink ref="M55" r:id="rId5" xr:uid="{00000000-0004-0000-0100-000004000000}"/>
    <hyperlink ref="M66" r:id="rId6" xr:uid="{00000000-0004-0000-0100-000005000000}"/>
    <hyperlink ref="M77" r:id="rId7" xr:uid="{00000000-0004-0000-0100-000006000000}"/>
    <hyperlink ref="M78" r:id="rId8" xr:uid="{00000000-0004-0000-0100-000007000000}"/>
    <hyperlink ref="M79" r:id="rId9" xr:uid="{00000000-0004-0000-0100-000008000000}"/>
    <hyperlink ref="M64" r:id="rId10" xr:uid="{00000000-0004-0000-0100-000009000000}"/>
    <hyperlink ref="M48:M49" r:id="rId11" display="10.0 Procedings RDCE'21 Conference.pdf" xr:uid="{00000000-0004-0000-0100-00000A000000}"/>
    <hyperlink ref="M59" r:id="rId12" xr:uid="{00000000-0004-0000-0100-00000B000000}"/>
    <hyperlink ref="M65" r:id="rId13" xr:uid="{00000000-0004-0000-0100-00000C000000}"/>
    <hyperlink ref="M38" r:id="rId14" xr:uid="{00000000-0004-0000-0100-00000D000000}"/>
    <hyperlink ref="M27" r:id="rId15" xr:uid="{00000000-0004-0000-0100-00000E000000}"/>
    <hyperlink ref="M26" r:id="rId16" xr:uid="{00000000-0004-0000-0100-00000F000000}"/>
    <hyperlink ref="M45" r:id="rId17" xr:uid="{00000000-0004-0000-0100-000010000000}"/>
    <hyperlink ref="M91" r:id="rId18" xr:uid="{00000000-0004-0000-0100-000011000000}"/>
    <hyperlink ref="M43" r:id="rId19" xr:uid="{00000000-0004-0000-0100-000012000000}"/>
    <hyperlink ref="M44" r:id="rId20" xr:uid="{00000000-0004-0000-0100-000013000000}"/>
    <hyperlink ref="M28" r:id="rId21" xr:uid="{00000000-0004-0000-0100-000014000000}"/>
    <hyperlink ref="M29" r:id="rId22" xr:uid="{00000000-0004-0000-0100-000015000000}"/>
    <hyperlink ref="M30" r:id="rId23" xr:uid="{00000000-0004-0000-0100-000016000000}"/>
    <hyperlink ref="M31" r:id="rId24" xr:uid="{00000000-0004-0000-0100-000017000000}"/>
    <hyperlink ref="M33" r:id="rId25" xr:uid="{00000000-0004-0000-0100-000018000000}"/>
    <hyperlink ref="M34" r:id="rId26" xr:uid="{00000000-0004-0000-0100-000019000000}"/>
    <hyperlink ref="M35" r:id="rId27" xr:uid="{00000000-0004-0000-0100-00001A000000}"/>
    <hyperlink ref="M42" r:id="rId28" xr:uid="{00000000-0004-0000-0100-00001B000000}"/>
    <hyperlink ref="M41" r:id="rId29" xr:uid="{00000000-0004-0000-0100-00001C000000}"/>
    <hyperlink ref="M40" r:id="rId30" xr:uid="{00000000-0004-0000-0100-00001D000000}"/>
    <hyperlink ref="M39" r:id="rId31" xr:uid="{00000000-0004-0000-0100-00001E000000}"/>
    <hyperlink ref="M88" r:id="rId32" xr:uid="{00000000-0004-0000-0100-00001F000000}"/>
    <hyperlink ref="M46" r:id="rId33" xr:uid="{00000000-0004-0000-0100-000020000000}"/>
    <hyperlink ref="M47" r:id="rId34" xr:uid="{00000000-0004-0000-0100-000021000000}"/>
    <hyperlink ref="M48" r:id="rId35" xr:uid="{00000000-0004-0000-0100-000022000000}"/>
    <hyperlink ref="M50" r:id="rId36" xr:uid="{00000000-0004-0000-0100-000023000000}"/>
    <hyperlink ref="M49" r:id="rId37" xr:uid="{00000000-0004-0000-0100-000024000000}"/>
    <hyperlink ref="M51" r:id="rId38" xr:uid="{00000000-0004-0000-0100-000025000000}"/>
  </hyperlinks>
  <pageMargins left="0.7" right="0.7" top="0.75" bottom="0.75" header="0.3" footer="0.3"/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3.3.2 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2024-01-11T06:15:24Z</dcterms:modified>
  <cp:category/>
  <cp:contentStatus/>
</cp:coreProperties>
</file>